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【新型コロナウィルス対策関連】\★★R7商店会支援事業\09_R809補正予算（追加交付）\07_様式（申請・報告）\01_申請\"/>
    </mc:Choice>
  </mc:AlternateContent>
  <xr:revisionPtr revIDLastSave="0" documentId="13_ncr:1_{3C314FFE-BB0C-4710-A74E-C5733B3322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収支予算書" sheetId="2" r:id="rId1"/>
    <sheet name="Sheet1" sheetId="1" r:id="rId2"/>
  </sheets>
  <definedNames>
    <definedName name="_xlnm.Print_Area" localSheetId="0">収支予算書!$A$1:$L$40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2" l="1"/>
  <c r="J21" i="2" s="1"/>
  <c r="B40" i="2" s="1"/>
  <c r="J13" i="2"/>
  <c r="J14" i="2"/>
  <c r="J15" i="2"/>
  <c r="J16" i="2"/>
  <c r="J17" i="2"/>
  <c r="J18" i="2"/>
  <c r="J19" i="2"/>
  <c r="G21" i="2"/>
  <c r="I21" i="2"/>
  <c r="F25" i="2"/>
  <c r="F26" i="2"/>
  <c r="F33" i="2" s="1"/>
  <c r="F27" i="2"/>
  <c r="F28" i="2"/>
  <c r="F29" i="2"/>
  <c r="F30" i="2"/>
  <c r="F31" i="2"/>
  <c r="F32" i="2"/>
  <c r="C40" i="2"/>
  <c r="I35" i="2" l="1"/>
  <c r="F34" i="2"/>
  <c r="I34" i="2" s="1"/>
  <c r="G4" i="2" l="1"/>
  <c r="G8" i="2" s="1"/>
  <c r="J8" i="2" s="1"/>
  <c r="G40" i="2"/>
  <c r="J40" i="2" s="1"/>
</calcChain>
</file>

<file path=xl/sharedStrings.xml><?xml version="1.0" encoding="utf-8"?>
<sst xmlns="http://schemas.openxmlformats.org/spreadsheetml/2006/main" count="64" uniqueCount="53">
  <si>
    <t>その他</t>
  </si>
  <si>
    <t>保険料</t>
    <phoneticPr fontId="6"/>
  </si>
  <si>
    <t>消耗品費</t>
    <phoneticPr fontId="6"/>
  </si>
  <si>
    <t>電子商品券の発行及び運用等に係る経費</t>
    <phoneticPr fontId="6"/>
  </si>
  <si>
    <t>商品券の販売、換金に係る事務費</t>
    <phoneticPr fontId="6"/>
  </si>
  <si>
    <t>商品券事業の周知に係る広告宣伝費</t>
    <phoneticPr fontId="6"/>
  </si>
  <si>
    <t>商品券の券面の発券に係る印刷費</t>
    <phoneticPr fontId="6"/>
  </si>
  <si>
    <t>割増し(プレミアム)分経費</t>
    <rPh sb="0" eb="2">
      <t>ワリマシ</t>
    </rPh>
    <rPh sb="10" eb="11">
      <t>ゾウブン</t>
    </rPh>
    <rPh sb="11" eb="13">
      <t>ケイヒ</t>
    </rPh>
    <phoneticPr fontId="6"/>
  </si>
  <si>
    <t>自己負担額(b)-(c)</t>
    <phoneticPr fontId="6"/>
  </si>
  <si>
    <t>補助金交付申請額(c)
（千円未満切捨て）</t>
    <rPh sb="13" eb="19">
      <t>センエンミマンキリス</t>
    </rPh>
    <phoneticPr fontId="6"/>
  </si>
  <si>
    <t>経費区分</t>
    <rPh sb="0" eb="2">
      <t>ケイヒ</t>
    </rPh>
    <rPh sb="2" eb="4">
      <t>クブン</t>
    </rPh>
    <phoneticPr fontId="6"/>
  </si>
  <si>
    <t>補助対象経費
(a)</t>
    <phoneticPr fontId="6"/>
  </si>
  <si>
    <t>補助事業に要する
経費(b)</t>
    <phoneticPr fontId="6"/>
  </si>
  <si>
    <t>（単位：円）</t>
  </si>
  <si>
    <t>※補助対象となる事務費の上限は、補助対象経費全体の２０％（紙と電子を併用する場合は３０％）</t>
  </si>
  <si>
    <t>事務費（商品券の券面の発券に係る印刷費、商品券事業の周知に係る広告宣伝費、商品券の販売、換金に係る事務費、電子商品券の発行に係るシステム利用等事業の運営に係る委託費、消耗品費、保険料）の割合(②／③)※</t>
    <rPh sb="93" eb="95">
      <t>ワリアイ</t>
    </rPh>
    <phoneticPr fontId="6"/>
  </si>
  <si>
    <t>(c)</t>
    <phoneticPr fontId="6"/>
  </si>
  <si>
    <t>③</t>
    <phoneticPr fontId="6"/>
  </si>
  <si>
    <t>合計</t>
    <rPh sb="0" eb="2">
      <t>ゴウケイ</t>
    </rPh>
    <phoneticPr fontId="6"/>
  </si>
  <si>
    <t>②</t>
    <phoneticPr fontId="6"/>
  </si>
  <si>
    <t>小計</t>
    <rPh sb="0" eb="2">
      <t>ショウケイ</t>
    </rPh>
    <phoneticPr fontId="6"/>
  </si>
  <si>
    <t>保険料</t>
  </si>
  <si>
    <t>消耗品費</t>
  </si>
  <si>
    <t>商品券の販売、換金に係る事務費</t>
  </si>
  <si>
    <t>①</t>
    <phoneticPr fontId="6"/>
  </si>
  <si>
    <t>割増し(プレミアム)分経費</t>
    <rPh sb="0" eb="2">
      <t>ワリマシ</t>
    </rPh>
    <rPh sb="10" eb="11">
      <t>ブン</t>
    </rPh>
    <rPh sb="11" eb="13">
      <t>ケイヒ</t>
    </rPh>
    <phoneticPr fontId="6"/>
  </si>
  <si>
    <t>補助額
(③×10/10）</t>
    <rPh sb="0" eb="2">
      <t>ホジョ</t>
    </rPh>
    <rPh sb="2" eb="3">
      <t>ガク</t>
    </rPh>
    <phoneticPr fontId="6"/>
  </si>
  <si>
    <t>補助対象経費</t>
    <phoneticPr fontId="6"/>
  </si>
  <si>
    <t>補助事業に要する経費</t>
    <phoneticPr fontId="6"/>
  </si>
  <si>
    <t>各経費における補助額</t>
    <rPh sb="0" eb="3">
      <t>カクケイヒ</t>
    </rPh>
    <rPh sb="7" eb="9">
      <t>ホジョ</t>
    </rPh>
    <rPh sb="9" eb="10">
      <t>ガク</t>
    </rPh>
    <phoneticPr fontId="6"/>
  </si>
  <si>
    <t>(b)</t>
    <phoneticPr fontId="6"/>
  </si>
  <si>
    <t>(a)</t>
    <phoneticPr fontId="6"/>
  </si>
  <si>
    <t>合　計</t>
    <rPh sb="0" eb="1">
      <t>ゴウ</t>
    </rPh>
    <rPh sb="2" eb="3">
      <t>ケイ</t>
    </rPh>
    <phoneticPr fontId="6"/>
  </si>
  <si>
    <t>電子商品券の発行及び運用等に係る経費</t>
  </si>
  <si>
    <t>商品券事業の周知に係る広告宣伝費</t>
  </si>
  <si>
    <t>商品券の券面の発券に係る印刷費</t>
  </si>
  <si>
    <t>割増し(プレミアム)分経費</t>
    <rPh sb="0" eb="2">
      <t>ワリマ</t>
    </rPh>
    <rPh sb="10" eb="11">
      <t>ブン</t>
    </rPh>
    <rPh sb="11" eb="13">
      <t>ケイヒ</t>
    </rPh>
    <phoneticPr fontId="6"/>
  </si>
  <si>
    <t>備考</t>
    <rPh sb="0" eb="1">
      <t>ビ</t>
    </rPh>
    <rPh sb="1" eb="2">
      <t>コウ</t>
    </rPh>
    <phoneticPr fontId="6"/>
  </si>
  <si>
    <t>合計(税込)</t>
    <rPh sb="0" eb="2">
      <t>ゴウケイ</t>
    </rPh>
    <rPh sb="3" eb="5">
      <t>ゼイコミ</t>
    </rPh>
    <phoneticPr fontId="6"/>
  </si>
  <si>
    <t>消費税</t>
    <rPh sb="0" eb="3">
      <t>ショウヒゼイ</t>
    </rPh>
    <phoneticPr fontId="6"/>
  </si>
  <si>
    <t>金額(税抜)</t>
    <rPh sb="0" eb="1">
      <t>キン</t>
    </rPh>
    <rPh sb="1" eb="2">
      <t>ガク</t>
    </rPh>
    <rPh sb="3" eb="4">
      <t>ゼイ</t>
    </rPh>
    <rPh sb="4" eb="5">
      <t>ヌ</t>
    </rPh>
    <phoneticPr fontId="6"/>
  </si>
  <si>
    <t>内容</t>
    <rPh sb="0" eb="2">
      <t>ナイヨウ</t>
    </rPh>
    <phoneticPr fontId="6"/>
  </si>
  <si>
    <t>費目</t>
    <rPh sb="0" eb="2">
      <t>ヒモク</t>
    </rPh>
    <phoneticPr fontId="6"/>
  </si>
  <si>
    <t>支出の部</t>
    <rPh sb="0" eb="2">
      <t>シシュツ</t>
    </rPh>
    <rPh sb="3" eb="4">
      <t>ブ</t>
    </rPh>
    <phoneticPr fontId="6"/>
  </si>
  <si>
    <t>(b)と同額</t>
    <rPh sb="4" eb="6">
      <t>ドウガク</t>
    </rPh>
    <phoneticPr fontId="6"/>
  </si>
  <si>
    <t>自己負担</t>
    <phoneticPr fontId="6"/>
  </si>
  <si>
    <t>茅ヶ崎市商店街等プレミアム商品券支援事業補助金</t>
    <rPh sb="0" eb="7">
      <t>チガサキシショウテンガイ</t>
    </rPh>
    <rPh sb="7" eb="8">
      <t>トウ</t>
    </rPh>
    <rPh sb="13" eb="18">
      <t>ショウヒンケンシエン</t>
    </rPh>
    <rPh sb="18" eb="23">
      <t>ジギョウホジョキン</t>
    </rPh>
    <phoneticPr fontId="6"/>
  </si>
  <si>
    <t>市補助金</t>
    <rPh sb="0" eb="1">
      <t>シ</t>
    </rPh>
    <rPh sb="1" eb="4">
      <t>ホジョキン</t>
    </rPh>
    <phoneticPr fontId="6"/>
  </si>
  <si>
    <t>金額</t>
    <rPh sb="0" eb="1">
      <t>キン</t>
    </rPh>
    <rPh sb="1" eb="2">
      <t>ガク</t>
    </rPh>
    <phoneticPr fontId="6"/>
  </si>
  <si>
    <t>種類</t>
    <rPh sb="0" eb="2">
      <t>シュルイ</t>
    </rPh>
    <phoneticPr fontId="6"/>
  </si>
  <si>
    <t>（単位：円）</t>
    <phoneticPr fontId="6"/>
  </si>
  <si>
    <t>収入の部</t>
    <rPh sb="0" eb="2">
      <t>シュウニュウ</t>
    </rPh>
    <rPh sb="3" eb="4">
      <t>ブ</t>
    </rPh>
    <phoneticPr fontId="6"/>
  </si>
  <si>
    <t>収支予算書</t>
    <rPh sb="0" eb="5">
      <t>シュウシヨサンショ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</si>
</sst>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1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color rgb="FF000000"/>
      <name val="Arial"/>
      <family val="2"/>
    </font>
    <font>
      <sz val="11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43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76" fontId="2" fillId="2" borderId="1" xfId="1" applyNumberFormat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49" fontId="2" fillId="0" borderId="0" xfId="1" quotePrefix="1" applyNumberFormat="1" applyFont="1" applyAlignment="1">
      <alignment horizontal="left" vertical="center"/>
    </xf>
    <xf numFmtId="0" fontId="2" fillId="0" borderId="4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10" xfId="1" applyFont="1" applyBorder="1" applyAlignment="1">
      <alignment vertical="center" wrapText="1"/>
    </xf>
    <xf numFmtId="0" fontId="12" fillId="0" borderId="13" xfId="1" applyFont="1" applyBorder="1" applyAlignment="1">
      <alignment horizontal="left" vertical="center" wrapText="1"/>
    </xf>
    <xf numFmtId="0" fontId="12" fillId="0" borderId="14" xfId="1" applyFont="1" applyBorder="1" applyAlignment="1">
      <alignment horizontal="left" vertical="center" wrapText="1"/>
    </xf>
    <xf numFmtId="0" fontId="12" fillId="0" borderId="16" xfId="1" applyFont="1" applyBorder="1" applyAlignment="1">
      <alignment horizontal="left" vertical="center" wrapText="1"/>
    </xf>
    <xf numFmtId="0" fontId="12" fillId="0" borderId="17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2" fillId="0" borderId="3" xfId="1" applyFont="1" applyBorder="1" applyAlignment="1">
      <alignment vertical="top"/>
    </xf>
    <xf numFmtId="176" fontId="2" fillId="2" borderId="3" xfId="1" applyNumberFormat="1" applyFont="1" applyFill="1" applyBorder="1" applyAlignment="1">
      <alignment vertical="center"/>
    </xf>
    <xf numFmtId="0" fontId="2" fillId="0" borderId="25" xfId="1" applyFont="1" applyBorder="1"/>
    <xf numFmtId="176" fontId="2" fillId="2" borderId="23" xfId="1" applyNumberFormat="1" applyFont="1" applyFill="1" applyBorder="1" applyAlignment="1">
      <alignment shrinkToFit="1"/>
    </xf>
    <xf numFmtId="0" fontId="2" fillId="2" borderId="22" xfId="1" applyFont="1" applyFill="1" applyBorder="1" applyAlignment="1">
      <alignment vertical="top"/>
    </xf>
    <xf numFmtId="176" fontId="2" fillId="2" borderId="25" xfId="1" applyNumberFormat="1" applyFont="1" applyFill="1" applyBorder="1" applyAlignment="1">
      <alignment shrinkToFit="1"/>
    </xf>
    <xf numFmtId="0" fontId="2" fillId="0" borderId="26" xfId="1" applyFont="1" applyBorder="1" applyAlignment="1">
      <alignment vertical="center"/>
    </xf>
    <xf numFmtId="176" fontId="2" fillId="0" borderId="29" xfId="1" applyNumberFormat="1" applyFont="1" applyBorder="1" applyAlignment="1">
      <alignment vertical="center" shrinkToFit="1"/>
    </xf>
    <xf numFmtId="0" fontId="2" fillId="0" borderId="31" xfId="1" applyFont="1" applyBorder="1" applyAlignment="1">
      <alignment vertical="center" wrapText="1" shrinkToFit="1"/>
    </xf>
    <xf numFmtId="0" fontId="2" fillId="0" borderId="32" xfId="1" applyFont="1" applyBorder="1" applyAlignment="1">
      <alignment vertical="center"/>
    </xf>
    <xf numFmtId="176" fontId="2" fillId="0" borderId="35" xfId="1" applyNumberFormat="1" applyFont="1" applyBorder="1" applyAlignment="1">
      <alignment vertical="center" shrinkToFit="1"/>
    </xf>
    <xf numFmtId="0" fontId="12" fillId="0" borderId="31" xfId="1" applyFont="1" applyBorder="1" applyAlignment="1">
      <alignment vertical="center" wrapText="1" shrinkToFit="1"/>
    </xf>
    <xf numFmtId="0" fontId="2" fillId="0" borderId="40" xfId="1" applyFont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0" fontId="2" fillId="0" borderId="46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14" fillId="0" borderId="0" xfId="1" applyFont="1"/>
    <xf numFmtId="0" fontId="2" fillId="0" borderId="21" xfId="1" applyFont="1" applyBorder="1"/>
    <xf numFmtId="0" fontId="15" fillId="0" borderId="51" xfId="1" applyFont="1" applyBorder="1" applyAlignment="1">
      <alignment horizontal="center" vertical="center" shrinkToFit="1"/>
    </xf>
    <xf numFmtId="0" fontId="2" fillId="0" borderId="52" xfId="1" applyFont="1" applyBorder="1" applyAlignment="1">
      <alignment vertical="center"/>
    </xf>
    <xf numFmtId="0" fontId="2" fillId="0" borderId="53" xfId="1" applyFont="1" applyBorder="1" applyAlignment="1">
      <alignment vertical="center"/>
    </xf>
    <xf numFmtId="0" fontId="2" fillId="0" borderId="54" xfId="1" applyFont="1" applyBorder="1" applyAlignment="1">
      <alignment vertical="center"/>
    </xf>
    <xf numFmtId="0" fontId="2" fillId="0" borderId="31" xfId="1" applyFont="1" applyBorder="1" applyAlignment="1">
      <alignment vertical="center"/>
    </xf>
    <xf numFmtId="0" fontId="2" fillId="0" borderId="0" xfId="1" applyFont="1" applyAlignment="1">
      <alignment horizontal="center"/>
    </xf>
    <xf numFmtId="0" fontId="2" fillId="0" borderId="39" xfId="1" applyFont="1" applyBorder="1" applyAlignment="1">
      <alignment horizontal="left" vertical="top" wrapText="1" shrinkToFit="1"/>
    </xf>
    <xf numFmtId="0" fontId="2" fillId="0" borderId="16" xfId="1" applyFont="1" applyBorder="1" applyAlignment="1">
      <alignment horizontal="left" vertical="top" wrapText="1" shrinkToFit="1"/>
    </xf>
    <xf numFmtId="0" fontId="2" fillId="0" borderId="38" xfId="1" applyFont="1" applyBorder="1" applyAlignment="1">
      <alignment horizontal="left" vertical="top" wrapText="1" shrinkToFit="1"/>
    </xf>
    <xf numFmtId="176" fontId="2" fillId="0" borderId="34" xfId="1" applyNumberFormat="1" applyFont="1" applyBorder="1" applyAlignment="1">
      <alignment vertical="center" shrinkToFit="1"/>
    </xf>
    <xf numFmtId="176" fontId="2" fillId="0" borderId="33" xfId="1" applyNumberFormat="1" applyFont="1" applyBorder="1" applyAlignment="1">
      <alignment vertical="center" shrinkToFit="1"/>
    </xf>
    <xf numFmtId="176" fontId="2" fillId="2" borderId="34" xfId="1" applyNumberFormat="1" applyFont="1" applyFill="1" applyBorder="1" applyAlignment="1">
      <alignment vertical="center" shrinkToFit="1"/>
    </xf>
    <xf numFmtId="176" fontId="2" fillId="2" borderId="33" xfId="1" applyNumberFormat="1" applyFont="1" applyFill="1" applyBorder="1" applyAlignment="1">
      <alignment vertical="center" shrinkToFit="1"/>
    </xf>
    <xf numFmtId="176" fontId="2" fillId="0" borderId="28" xfId="1" applyNumberFormat="1" applyFont="1" applyBorder="1" applyAlignment="1">
      <alignment vertical="center" shrinkToFit="1"/>
    </xf>
    <xf numFmtId="176" fontId="2" fillId="0" borderId="27" xfId="1" applyNumberFormat="1" applyFont="1" applyBorder="1" applyAlignment="1">
      <alignment vertical="center" shrinkToFit="1"/>
    </xf>
    <xf numFmtId="176" fontId="2" fillId="2" borderId="48" xfId="1" applyNumberFormat="1" applyFont="1" applyFill="1" applyBorder="1" applyAlignment="1">
      <alignment vertical="center" shrinkToFit="1"/>
    </xf>
    <xf numFmtId="176" fontId="2" fillId="2" borderId="47" xfId="1" applyNumberFormat="1" applyFont="1" applyFill="1" applyBorder="1" applyAlignment="1">
      <alignment vertical="center" shrinkToFit="1"/>
    </xf>
    <xf numFmtId="0" fontId="16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176" fontId="7" fillId="2" borderId="5" xfId="1" applyNumberFormat="1" applyFont="1" applyFill="1" applyBorder="1" applyAlignment="1">
      <alignment vertical="center" shrinkToFit="1"/>
    </xf>
    <xf numFmtId="176" fontId="7" fillId="2" borderId="6" xfId="1" applyNumberFormat="1" applyFont="1" applyFill="1" applyBorder="1" applyAlignment="1">
      <alignment vertical="center" shrinkToFi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176" fontId="2" fillId="2" borderId="14" xfId="1" applyNumberFormat="1" applyFont="1" applyFill="1" applyBorder="1" applyAlignment="1">
      <alignment vertical="center" shrinkToFit="1"/>
    </xf>
    <xf numFmtId="176" fontId="2" fillId="2" borderId="13" xfId="1" applyNumberFormat="1" applyFont="1" applyFill="1" applyBorder="1" applyAlignment="1">
      <alignment vertical="center" shrinkToFit="1"/>
    </xf>
    <xf numFmtId="176" fontId="2" fillId="2" borderId="15" xfId="1" applyNumberFormat="1" applyFont="1" applyFill="1" applyBorder="1" applyAlignment="1">
      <alignment vertical="center" shrinkToFit="1"/>
    </xf>
    <xf numFmtId="0" fontId="12" fillId="0" borderId="17" xfId="1" applyFont="1" applyBorder="1" applyAlignment="1">
      <alignment horizontal="left" vertical="center" wrapText="1"/>
    </xf>
    <xf numFmtId="0" fontId="12" fillId="0" borderId="16" xfId="1" applyFont="1" applyBorder="1" applyAlignment="1">
      <alignment horizontal="left" vertical="center" wrapText="1"/>
    </xf>
    <xf numFmtId="176" fontId="2" fillId="0" borderId="37" xfId="1" applyNumberFormat="1" applyFont="1" applyBorder="1" applyAlignment="1">
      <alignment vertical="center" shrinkToFit="1"/>
    </xf>
    <xf numFmtId="176" fontId="2" fillId="0" borderId="36" xfId="1" applyNumberFormat="1" applyFont="1" applyBorder="1" applyAlignment="1">
      <alignment vertical="center" shrinkToFit="1"/>
    </xf>
    <xf numFmtId="176" fontId="2" fillId="0" borderId="45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0" borderId="48" xfId="1" applyFont="1" applyBorder="1" applyAlignment="1">
      <alignment horizontal="center" vertical="center"/>
    </xf>
    <xf numFmtId="0" fontId="2" fillId="0" borderId="47" xfId="1" applyFont="1" applyBorder="1" applyAlignment="1">
      <alignment horizontal="center" vertical="center"/>
    </xf>
    <xf numFmtId="176" fontId="2" fillId="2" borderId="42" xfId="1" applyNumberFormat="1" applyFont="1" applyFill="1" applyBorder="1" applyAlignment="1">
      <alignment vertical="center" shrinkToFit="1"/>
    </xf>
    <xf numFmtId="176" fontId="2" fillId="2" borderId="41" xfId="1" applyNumberFormat="1" applyFont="1" applyFill="1" applyBorder="1" applyAlignment="1">
      <alignment vertical="center" shrinkToFit="1"/>
    </xf>
    <xf numFmtId="0" fontId="8" fillId="0" borderId="8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176" fontId="2" fillId="2" borderId="28" xfId="1" applyNumberFormat="1" applyFont="1" applyFill="1" applyBorder="1" applyAlignment="1">
      <alignment vertical="center" shrinkToFit="1"/>
    </xf>
    <xf numFmtId="176" fontId="2" fillId="2" borderId="27" xfId="1" applyNumberFormat="1" applyFont="1" applyFill="1" applyBorder="1" applyAlignment="1">
      <alignment vertical="center" shrinkToFit="1"/>
    </xf>
    <xf numFmtId="0" fontId="2" fillId="0" borderId="45" xfId="1" applyFont="1" applyBorder="1" applyAlignment="1">
      <alignment horizontal="left" vertical="top" wrapText="1" shrinkToFit="1"/>
    </xf>
    <xf numFmtId="0" fontId="2" fillId="0" borderId="19" xfId="1" applyFont="1" applyBorder="1" applyAlignment="1">
      <alignment horizontal="left" vertical="top" wrapText="1" shrinkToFit="1"/>
    </xf>
    <xf numFmtId="0" fontId="2" fillId="0" borderId="44" xfId="1" applyFont="1" applyBorder="1" applyAlignment="1">
      <alignment horizontal="left" vertical="top" wrapText="1" shrinkToFit="1"/>
    </xf>
    <xf numFmtId="0" fontId="2" fillId="0" borderId="30" xfId="1" applyFont="1" applyBorder="1" applyAlignment="1">
      <alignment vertical="center" wrapText="1"/>
    </xf>
    <xf numFmtId="0" fontId="2" fillId="0" borderId="27" xfId="1" applyFont="1" applyBorder="1" applyAlignment="1">
      <alignment vertical="center" wrapText="1"/>
    </xf>
    <xf numFmtId="0" fontId="2" fillId="0" borderId="30" xfId="1" applyFont="1" applyBorder="1" applyAlignment="1">
      <alignment horizontal="left" vertical="top" wrapText="1" shrinkToFit="1"/>
    </xf>
    <xf numFmtId="0" fontId="2" fillId="0" borderId="27" xfId="1" applyFont="1" applyBorder="1" applyAlignment="1">
      <alignment horizontal="left" vertical="top" wrapText="1" shrinkToFit="1"/>
    </xf>
    <xf numFmtId="0" fontId="2" fillId="0" borderId="34" xfId="1" applyFont="1" applyBorder="1" applyAlignment="1">
      <alignment horizontal="left" vertical="top" wrapText="1" shrinkToFit="1"/>
    </xf>
    <xf numFmtId="0" fontId="2" fillId="0" borderId="13" xfId="1" applyFont="1" applyBorder="1" applyAlignment="1">
      <alignment horizontal="left" vertical="top" wrapText="1" shrinkToFit="1"/>
    </xf>
    <xf numFmtId="0" fontId="2" fillId="0" borderId="33" xfId="1" applyFont="1" applyBorder="1" applyAlignment="1">
      <alignment horizontal="left" vertical="top" wrapText="1" shrinkToFit="1"/>
    </xf>
    <xf numFmtId="0" fontId="2" fillId="0" borderId="0" xfId="1" applyFont="1" applyAlignment="1">
      <alignment horizontal="left" vertical="top" wrapText="1" shrinkToFit="1"/>
    </xf>
    <xf numFmtId="0" fontId="2" fillId="0" borderId="36" xfId="1" applyFont="1" applyBorder="1" applyAlignment="1">
      <alignment horizontal="left" vertical="top" wrapText="1" shrinkToFit="1"/>
    </xf>
    <xf numFmtId="176" fontId="2" fillId="2" borderId="45" xfId="1" applyNumberFormat="1" applyFont="1" applyFill="1" applyBorder="1" applyAlignment="1">
      <alignment vertical="center" shrinkToFit="1"/>
    </xf>
    <xf numFmtId="176" fontId="2" fillId="2" borderId="44" xfId="1" applyNumberFormat="1" applyFont="1" applyFill="1" applyBorder="1" applyAlignment="1">
      <alignment vertical="center" shrinkToFit="1"/>
    </xf>
    <xf numFmtId="0" fontId="2" fillId="0" borderId="13" xfId="1" applyFont="1" applyBorder="1" applyAlignment="1">
      <alignment vertical="center" wrapText="1"/>
    </xf>
    <xf numFmtId="0" fontId="2" fillId="0" borderId="33" xfId="1" applyFont="1" applyBorder="1" applyAlignment="1">
      <alignment vertical="center" wrapText="1"/>
    </xf>
    <xf numFmtId="0" fontId="15" fillId="0" borderId="19" xfId="1" applyFont="1" applyBorder="1" applyAlignment="1">
      <alignment vertical="center" wrapText="1" shrinkToFit="1"/>
    </xf>
    <xf numFmtId="0" fontId="15" fillId="0" borderId="44" xfId="1" applyFont="1" applyBorder="1" applyAlignment="1">
      <alignment vertical="center" wrapText="1" shrinkToFit="1"/>
    </xf>
    <xf numFmtId="176" fontId="13" fillId="2" borderId="5" xfId="1" applyNumberFormat="1" applyFont="1" applyFill="1" applyBorder="1" applyAlignment="1">
      <alignment horizontal="center" vertical="center" shrinkToFit="1"/>
    </xf>
    <xf numFmtId="176" fontId="13" fillId="2" borderId="4" xfId="1" applyNumberFormat="1" applyFont="1" applyFill="1" applyBorder="1" applyAlignment="1">
      <alignment horizontal="center" vertical="center" shrinkToFit="1"/>
    </xf>
    <xf numFmtId="0" fontId="12" fillId="0" borderId="22" xfId="1" applyFont="1" applyBorder="1" applyAlignment="1">
      <alignment vertical="center" wrapText="1"/>
    </xf>
    <xf numFmtId="0" fontId="12" fillId="0" borderId="21" xfId="1" applyFont="1" applyBorder="1" applyAlignment="1">
      <alignment vertical="center" wrapText="1"/>
    </xf>
    <xf numFmtId="0" fontId="2" fillId="0" borderId="8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176" fontId="7" fillId="2" borderId="8" xfId="1" applyNumberFormat="1" applyFont="1" applyFill="1" applyBorder="1" applyAlignment="1">
      <alignment vertical="center" shrinkToFit="1"/>
    </xf>
    <xf numFmtId="176" fontId="7" fillId="2" borderId="0" xfId="1" applyNumberFormat="1" applyFont="1" applyFill="1" applyAlignment="1">
      <alignment vertical="center" shrinkToFit="1"/>
    </xf>
    <xf numFmtId="176" fontId="2" fillId="2" borderId="1" xfId="1" applyNumberFormat="1" applyFont="1" applyFill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76" fontId="2" fillId="2" borderId="20" xfId="1" applyNumberFormat="1" applyFont="1" applyFill="1" applyBorder="1" applyAlignment="1">
      <alignment vertical="center" shrinkToFit="1"/>
    </xf>
    <xf numFmtId="176" fontId="2" fillId="2" borderId="19" xfId="1" applyNumberFormat="1" applyFont="1" applyFill="1" applyBorder="1" applyAlignment="1">
      <alignment vertical="center" shrinkToFit="1"/>
    </xf>
    <xf numFmtId="176" fontId="2" fillId="2" borderId="18" xfId="1" applyNumberFormat="1" applyFont="1" applyFill="1" applyBorder="1" applyAlignment="1">
      <alignment vertical="center" shrinkToFit="1"/>
    </xf>
    <xf numFmtId="176" fontId="2" fillId="2" borderId="12" xfId="1" applyNumberFormat="1" applyFont="1" applyFill="1" applyBorder="1" applyAlignment="1">
      <alignment vertical="center" shrinkToFit="1"/>
    </xf>
    <xf numFmtId="176" fontId="2" fillId="2" borderId="11" xfId="1" applyNumberFormat="1" applyFont="1" applyFill="1" applyBorder="1" applyAlignment="1">
      <alignment vertical="center" shrinkToFit="1"/>
    </xf>
    <xf numFmtId="176" fontId="2" fillId="2" borderId="10" xfId="1" applyNumberFormat="1" applyFont="1" applyFill="1" applyBorder="1" applyAlignment="1">
      <alignment vertical="center" shrinkToFit="1"/>
    </xf>
    <xf numFmtId="0" fontId="2" fillId="0" borderId="22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76" fontId="2" fillId="2" borderId="2" xfId="1" applyNumberFormat="1" applyFont="1" applyFill="1" applyBorder="1" applyAlignment="1">
      <alignment vertical="center" shrinkToFit="1"/>
    </xf>
    <xf numFmtId="176" fontId="2" fillId="2" borderId="7" xfId="1" applyNumberFormat="1" applyFont="1" applyFill="1" applyBorder="1" applyAlignment="1">
      <alignment vertical="center" shrinkToFit="1"/>
    </xf>
    <xf numFmtId="0" fontId="2" fillId="0" borderId="5" xfId="1" applyFont="1" applyBorder="1" applyAlignment="1">
      <alignment horizontal="right" vertical="center" wrapText="1"/>
    </xf>
    <xf numFmtId="0" fontId="2" fillId="0" borderId="6" xfId="1" applyFont="1" applyBorder="1" applyAlignment="1">
      <alignment horizontal="right" vertical="center" wrapText="1"/>
    </xf>
    <xf numFmtId="0" fontId="12" fillId="0" borderId="14" xfId="1" applyFont="1" applyBorder="1" applyAlignment="1">
      <alignment horizontal="left" vertical="center" wrapText="1"/>
    </xf>
    <xf numFmtId="0" fontId="12" fillId="0" borderId="13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177" fontId="11" fillId="2" borderId="1" xfId="2" applyNumberFormat="1" applyFont="1" applyFill="1" applyBorder="1" applyAlignment="1">
      <alignment horizontal="center" vertical="center"/>
    </xf>
    <xf numFmtId="0" fontId="12" fillId="0" borderId="8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</cellXfs>
  <cellStyles count="3">
    <cellStyle name="パーセント 2" xfId="2" xr:uid="{40640947-AE52-4BE1-8F28-EAD9B8EBE555}"/>
    <cellStyle name="標準" xfId="0" builtinId="0"/>
    <cellStyle name="標準 2" xfId="1" xr:uid="{03EA5D40-40B4-43FD-8EE4-11ABE63DFDD1}"/>
  </cellStyles>
  <dxfs count="2">
    <dxf>
      <font>
        <color rgb="FFFF0000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0</xdr:row>
      <xdr:rowOff>47625</xdr:rowOff>
    </xdr:from>
    <xdr:to>
      <xdr:col>17</xdr:col>
      <xdr:colOff>558572</xdr:colOff>
      <xdr:row>4</xdr:row>
      <xdr:rowOff>38098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7BDFF88-0BCC-4465-ADE1-DBAE30AE9ACB}"/>
            </a:ext>
          </a:extLst>
        </xdr:cNvPr>
        <xdr:cNvSpPr/>
      </xdr:nvSpPr>
      <xdr:spPr>
        <a:xfrm>
          <a:off x="8086725" y="47625"/>
          <a:ext cx="3806597" cy="67627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36000" tIns="0" rIns="36000" bIns="0" rtlCol="0" anchor="t"/>
        <a:lstStyle/>
        <a:p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クリーム色に網掛けしたセルは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自動計算となりますので、入力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しないでください</a:t>
          </a:r>
          <a:r>
            <a:rPr lang="ja-JP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3D55-BAD1-43EB-B384-697CE7186997}">
  <sheetPr>
    <tabColor theme="9" tint="0.59999389629810485"/>
    <pageSetUpPr fitToPage="1"/>
  </sheetPr>
  <dimension ref="A1:P49"/>
  <sheetViews>
    <sheetView showGridLines="0" showZeros="0" tabSelected="1" view="pageBreakPreview" zoomScaleNormal="100" zoomScaleSheetLayoutView="100" workbookViewId="0">
      <selection activeCell="I5" sqref="I5"/>
    </sheetView>
  </sheetViews>
  <sheetFormatPr defaultColWidth="8.75" defaultRowHeight="13.5"/>
  <cols>
    <col min="1" max="1" width="2.5" style="1" customWidth="1"/>
    <col min="2" max="2" width="18.75" style="1" customWidth="1"/>
    <col min="3" max="3" width="6.25" style="1" customWidth="1"/>
    <col min="4" max="4" width="7.5" style="1" customWidth="1"/>
    <col min="5" max="5" width="2.5" style="1" customWidth="1"/>
    <col min="6" max="6" width="6.5" style="1" customWidth="1"/>
    <col min="7" max="7" width="6.625" style="1" customWidth="1"/>
    <col min="8" max="8" width="6.875" style="1" customWidth="1"/>
    <col min="9" max="9" width="10.25" style="1" customWidth="1"/>
    <col min="10" max="10" width="6.625" style="1" customWidth="1"/>
    <col min="11" max="11" width="6.875" style="1" customWidth="1"/>
    <col min="12" max="12" width="7.5" style="1" customWidth="1"/>
    <col min="13" max="16384" width="8.75" style="1"/>
  </cols>
  <sheetData>
    <row r="1" spans="1:12" ht="15" customHeight="1">
      <c r="A1" s="58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8" customHeight="1">
      <c r="B2" s="39" t="s">
        <v>51</v>
      </c>
      <c r="I2" s="8" t="s">
        <v>50</v>
      </c>
      <c r="J2" s="8"/>
    </row>
    <row r="3" spans="1:12" ht="18.75" customHeight="1">
      <c r="B3" s="38" t="s">
        <v>49</v>
      </c>
      <c r="C3" s="64" t="s">
        <v>41</v>
      </c>
      <c r="D3" s="64"/>
      <c r="E3" s="64"/>
      <c r="F3" s="84"/>
      <c r="G3" s="83" t="s">
        <v>48</v>
      </c>
      <c r="H3" s="84"/>
      <c r="I3" s="36" t="s">
        <v>37</v>
      </c>
      <c r="J3" s="20"/>
      <c r="K3" s="46"/>
    </row>
    <row r="4" spans="1:12" ht="27.75" customHeight="1">
      <c r="B4" s="45" t="s">
        <v>47</v>
      </c>
      <c r="C4" s="107" t="s">
        <v>46</v>
      </c>
      <c r="D4" s="107"/>
      <c r="E4" s="107"/>
      <c r="F4" s="108"/>
      <c r="G4" s="103">
        <f>I34</f>
        <v>0</v>
      </c>
      <c r="H4" s="104"/>
      <c r="I4" s="34"/>
      <c r="J4" s="5"/>
    </row>
    <row r="5" spans="1:12" ht="27.75" customHeight="1">
      <c r="B5" s="44" t="s">
        <v>45</v>
      </c>
      <c r="C5" s="105"/>
      <c r="D5" s="105"/>
      <c r="E5" s="105"/>
      <c r="F5" s="106"/>
      <c r="G5" s="50"/>
      <c r="H5" s="51"/>
      <c r="I5" s="43"/>
      <c r="J5" s="5"/>
    </row>
    <row r="6" spans="1:12" ht="27.75" customHeight="1">
      <c r="B6" s="44"/>
      <c r="C6" s="105"/>
      <c r="D6" s="105"/>
      <c r="E6" s="105"/>
      <c r="F6" s="106"/>
      <c r="G6" s="50"/>
      <c r="H6" s="51"/>
      <c r="I6" s="43"/>
      <c r="J6" s="5"/>
    </row>
    <row r="7" spans="1:12" ht="27.75" customHeight="1">
      <c r="B7" s="42"/>
      <c r="C7" s="94"/>
      <c r="D7" s="94"/>
      <c r="E7" s="94"/>
      <c r="F7" s="95"/>
      <c r="G7" s="54"/>
      <c r="H7" s="55"/>
      <c r="I7" s="28"/>
      <c r="J7" s="5"/>
    </row>
    <row r="8" spans="1:12" ht="27.75" customHeight="1">
      <c r="B8" s="63" t="s">
        <v>32</v>
      </c>
      <c r="C8" s="64"/>
      <c r="D8" s="64"/>
      <c r="E8" s="64"/>
      <c r="F8" s="84"/>
      <c r="G8" s="56">
        <f>SUM(G4:H7)</f>
        <v>0</v>
      </c>
      <c r="H8" s="57"/>
      <c r="I8" s="41" t="s">
        <v>44</v>
      </c>
      <c r="J8" s="87" t="str">
        <f>IF(G8=J21,"","注意！合計があっていません")</f>
        <v/>
      </c>
      <c r="K8" s="88"/>
      <c r="L8" s="88"/>
    </row>
    <row r="9" spans="1:12" ht="9.9499999999999993" customHeight="1">
      <c r="B9" s="40"/>
    </row>
    <row r="10" spans="1:12">
      <c r="B10" s="39" t="s">
        <v>43</v>
      </c>
      <c r="L10" s="8" t="s">
        <v>13</v>
      </c>
    </row>
    <row r="11" spans="1:12" ht="18.75" customHeight="1">
      <c r="B11" s="38" t="s">
        <v>42</v>
      </c>
      <c r="C11" s="64" t="s">
        <v>41</v>
      </c>
      <c r="D11" s="64"/>
      <c r="E11" s="64"/>
      <c r="F11" s="84"/>
      <c r="G11" s="83" t="s">
        <v>40</v>
      </c>
      <c r="H11" s="84"/>
      <c r="I11" s="37" t="s">
        <v>39</v>
      </c>
      <c r="J11" s="83" t="s">
        <v>38</v>
      </c>
      <c r="K11" s="84"/>
      <c r="L11" s="36" t="s">
        <v>37</v>
      </c>
    </row>
    <row r="12" spans="1:12" ht="25.5" customHeight="1">
      <c r="B12" s="33" t="s">
        <v>36</v>
      </c>
      <c r="C12" s="91"/>
      <c r="D12" s="92"/>
      <c r="E12" s="92"/>
      <c r="F12" s="93"/>
      <c r="G12" s="81"/>
      <c r="H12" s="82"/>
      <c r="I12" s="35"/>
      <c r="J12" s="85">
        <f>G12</f>
        <v>0</v>
      </c>
      <c r="K12" s="86"/>
      <c r="L12" s="34"/>
    </row>
    <row r="13" spans="1:12" ht="25.5" customHeight="1">
      <c r="B13" s="33" t="s">
        <v>35</v>
      </c>
      <c r="C13" s="101"/>
      <c r="D13" s="101"/>
      <c r="E13" s="101"/>
      <c r="F13" s="102"/>
      <c r="G13" s="79"/>
      <c r="H13" s="80"/>
      <c r="I13" s="32"/>
      <c r="J13" s="52">
        <f t="shared" ref="J13:J19" si="0">SUM(G13:I13)</f>
        <v>0</v>
      </c>
      <c r="K13" s="53"/>
      <c r="L13" s="34"/>
    </row>
    <row r="14" spans="1:12" ht="25.5" customHeight="1">
      <c r="B14" s="33" t="s">
        <v>34</v>
      </c>
      <c r="C14" s="47"/>
      <c r="D14" s="48"/>
      <c r="E14" s="48"/>
      <c r="F14" s="49"/>
      <c r="G14" s="50"/>
      <c r="H14" s="51"/>
      <c r="I14" s="32"/>
      <c r="J14" s="52">
        <f t="shared" si="0"/>
        <v>0</v>
      </c>
      <c r="K14" s="53"/>
      <c r="L14" s="34"/>
    </row>
    <row r="15" spans="1:12" ht="25.5" customHeight="1">
      <c r="B15" s="33" t="s">
        <v>23</v>
      </c>
      <c r="C15" s="47"/>
      <c r="D15" s="48"/>
      <c r="E15" s="48"/>
      <c r="F15" s="49"/>
      <c r="G15" s="50"/>
      <c r="H15" s="51"/>
      <c r="I15" s="32"/>
      <c r="J15" s="52">
        <f t="shared" si="0"/>
        <v>0</v>
      </c>
      <c r="K15" s="53"/>
      <c r="L15" s="31"/>
    </row>
    <row r="16" spans="1:12" ht="25.5" customHeight="1">
      <c r="B16" s="33" t="s">
        <v>33</v>
      </c>
      <c r="C16" s="47"/>
      <c r="D16" s="48"/>
      <c r="E16" s="48"/>
      <c r="F16" s="49"/>
      <c r="G16" s="50"/>
      <c r="H16" s="51"/>
      <c r="I16" s="32"/>
      <c r="J16" s="52">
        <f t="shared" si="0"/>
        <v>0</v>
      </c>
      <c r="K16" s="53"/>
      <c r="L16" s="31"/>
    </row>
    <row r="17" spans="2:16" ht="25.5" customHeight="1">
      <c r="B17" s="33" t="s">
        <v>22</v>
      </c>
      <c r="C17" s="47"/>
      <c r="D17" s="48"/>
      <c r="E17" s="48"/>
      <c r="F17" s="49"/>
      <c r="G17" s="79"/>
      <c r="H17" s="80"/>
      <c r="I17" s="32"/>
      <c r="J17" s="52">
        <f t="shared" si="0"/>
        <v>0</v>
      </c>
      <c r="K17" s="53"/>
      <c r="L17" s="31"/>
    </row>
    <row r="18" spans="2:16" ht="25.5" customHeight="1">
      <c r="B18" s="33" t="s">
        <v>21</v>
      </c>
      <c r="C18" s="98"/>
      <c r="D18" s="99"/>
      <c r="E18" s="99"/>
      <c r="F18" s="100"/>
      <c r="G18" s="50"/>
      <c r="H18" s="51"/>
      <c r="I18" s="32"/>
      <c r="J18" s="52">
        <f t="shared" si="0"/>
        <v>0</v>
      </c>
      <c r="K18" s="53"/>
      <c r="L18" s="31"/>
    </row>
    <row r="19" spans="2:16" ht="25.5" customHeight="1">
      <c r="B19" s="30"/>
      <c r="C19" s="96"/>
      <c r="D19" s="96"/>
      <c r="E19" s="96"/>
      <c r="F19" s="97"/>
      <c r="G19" s="54"/>
      <c r="H19" s="55"/>
      <c r="I19" s="29"/>
      <c r="J19" s="89">
        <f t="shared" si="0"/>
        <v>0</v>
      </c>
      <c r="K19" s="90"/>
      <c r="L19" s="28"/>
    </row>
    <row r="20" spans="2:16">
      <c r="B20" s="126" t="s">
        <v>32</v>
      </c>
      <c r="C20" s="127"/>
      <c r="D20" s="127"/>
      <c r="E20" s="127"/>
      <c r="F20" s="128"/>
      <c r="G20" s="26" t="s">
        <v>31</v>
      </c>
      <c r="H20" s="25"/>
      <c r="I20" s="27"/>
      <c r="J20" s="26" t="s">
        <v>30</v>
      </c>
      <c r="K20" s="25"/>
      <c r="L20" s="24"/>
    </row>
    <row r="21" spans="2:16" ht="17.100000000000001" customHeight="1">
      <c r="B21" s="129"/>
      <c r="C21" s="130"/>
      <c r="D21" s="130"/>
      <c r="E21" s="130"/>
      <c r="F21" s="131"/>
      <c r="G21" s="132">
        <f>SUM(G12:H19)</f>
        <v>0</v>
      </c>
      <c r="H21" s="133"/>
      <c r="I21" s="23">
        <f>SUM(I12:I19)</f>
        <v>0</v>
      </c>
      <c r="J21" s="132">
        <f>SUM(J12:K19)</f>
        <v>0</v>
      </c>
      <c r="K21" s="133"/>
      <c r="L21" s="22"/>
    </row>
    <row r="22" spans="2:16" s="5" customFormat="1" ht="9.9499999999999993" customHeight="1"/>
    <row r="23" spans="2:16" s="5" customFormat="1">
      <c r="B23" s="21" t="s">
        <v>29</v>
      </c>
      <c r="P23" s="20"/>
    </row>
    <row r="24" spans="2:16" s="5" customFormat="1" ht="21" customHeight="1">
      <c r="B24" s="65" t="s">
        <v>28</v>
      </c>
      <c r="C24" s="66"/>
      <c r="D24" s="66"/>
      <c r="E24" s="67"/>
      <c r="F24" s="63" t="s">
        <v>27</v>
      </c>
      <c r="G24" s="64"/>
      <c r="H24" s="64"/>
      <c r="I24" s="68" t="s">
        <v>26</v>
      </c>
      <c r="J24" s="69"/>
    </row>
    <row r="25" spans="2:16" s="5" customFormat="1" ht="21" customHeight="1">
      <c r="B25" s="59" t="s">
        <v>25</v>
      </c>
      <c r="C25" s="60"/>
      <c r="D25" s="60"/>
      <c r="E25" s="13" t="s">
        <v>24</v>
      </c>
      <c r="F25" s="61">
        <f t="shared" ref="F25:F32" si="1">SUMIF($B$12:$B$19,B25,$G$12:$H$19)</f>
        <v>0</v>
      </c>
      <c r="G25" s="62"/>
      <c r="H25" s="62"/>
      <c r="I25" s="70"/>
      <c r="J25" s="71"/>
    </row>
    <row r="26" spans="2:16" s="5" customFormat="1" ht="21" customHeight="1">
      <c r="B26" s="111" t="s">
        <v>6</v>
      </c>
      <c r="C26" s="112"/>
      <c r="D26" s="112"/>
      <c r="E26" s="15"/>
      <c r="F26" s="120">
        <f t="shared" si="1"/>
        <v>0</v>
      </c>
      <c r="G26" s="121"/>
      <c r="H26" s="122"/>
      <c r="I26" s="70"/>
      <c r="J26" s="71"/>
    </row>
    <row r="27" spans="2:16" s="5" customFormat="1" ht="21" customHeight="1">
      <c r="B27" s="136" t="s">
        <v>5</v>
      </c>
      <c r="C27" s="137"/>
      <c r="D27" s="137"/>
      <c r="E27" s="15"/>
      <c r="F27" s="74">
        <f t="shared" si="1"/>
        <v>0</v>
      </c>
      <c r="G27" s="75"/>
      <c r="H27" s="76"/>
      <c r="I27" s="70"/>
      <c r="J27" s="71"/>
    </row>
    <row r="28" spans="2:16" s="5" customFormat="1" ht="21" customHeight="1">
      <c r="B28" s="141" t="s">
        <v>23</v>
      </c>
      <c r="C28" s="142"/>
      <c r="D28" s="142"/>
      <c r="E28" s="15"/>
      <c r="F28" s="74">
        <f t="shared" si="1"/>
        <v>0</v>
      </c>
      <c r="G28" s="75"/>
      <c r="H28" s="76"/>
      <c r="I28" s="70"/>
      <c r="J28" s="71"/>
    </row>
    <row r="29" spans="2:16" s="5" customFormat="1" ht="21" customHeight="1">
      <c r="B29" s="77" t="s">
        <v>3</v>
      </c>
      <c r="C29" s="78"/>
      <c r="D29" s="78"/>
      <c r="E29" s="15"/>
      <c r="F29" s="74">
        <f t="shared" si="1"/>
        <v>0</v>
      </c>
      <c r="G29" s="75"/>
      <c r="H29" s="76"/>
      <c r="I29" s="70"/>
      <c r="J29" s="71"/>
    </row>
    <row r="30" spans="2:16" s="5" customFormat="1" ht="21" customHeight="1">
      <c r="B30" s="77" t="s">
        <v>22</v>
      </c>
      <c r="C30" s="78"/>
      <c r="D30" s="78"/>
      <c r="E30" s="15"/>
      <c r="F30" s="74">
        <f t="shared" si="1"/>
        <v>0</v>
      </c>
      <c r="G30" s="75"/>
      <c r="H30" s="76"/>
      <c r="I30" s="70"/>
      <c r="J30" s="71"/>
    </row>
    <row r="31" spans="2:16" s="5" customFormat="1" ht="21" customHeight="1">
      <c r="B31" s="19" t="s">
        <v>21</v>
      </c>
      <c r="C31" s="18"/>
      <c r="D31" s="18"/>
      <c r="E31" s="15"/>
      <c r="F31" s="74">
        <f t="shared" si="1"/>
        <v>0</v>
      </c>
      <c r="G31" s="75"/>
      <c r="H31" s="76"/>
      <c r="I31" s="70"/>
      <c r="J31" s="71"/>
    </row>
    <row r="32" spans="2:16" s="5" customFormat="1" ht="21" customHeight="1">
      <c r="B32" s="17" t="s">
        <v>0</v>
      </c>
      <c r="C32" s="16"/>
      <c r="D32" s="16"/>
      <c r="E32" s="15"/>
      <c r="F32" s="123">
        <f t="shared" si="1"/>
        <v>0</v>
      </c>
      <c r="G32" s="124"/>
      <c r="H32" s="125"/>
      <c r="I32" s="70"/>
      <c r="J32" s="71"/>
    </row>
    <row r="33" spans="1:12" s="5" customFormat="1" ht="21" customHeight="1">
      <c r="B33" s="113" t="s">
        <v>20</v>
      </c>
      <c r="C33" s="114"/>
      <c r="D33" s="114"/>
      <c r="E33" s="14" t="s">
        <v>19</v>
      </c>
      <c r="F33" s="115">
        <f>F26+F27+F28+F29+F30+F31+F32</f>
        <v>0</v>
      </c>
      <c r="G33" s="116"/>
      <c r="H33" s="116"/>
      <c r="I33" s="72"/>
      <c r="J33" s="73"/>
    </row>
    <row r="34" spans="1:12" s="5" customFormat="1" ht="21" customHeight="1">
      <c r="B34" s="134" t="s">
        <v>18</v>
      </c>
      <c r="C34" s="135"/>
      <c r="D34" s="135"/>
      <c r="E34" s="13" t="s">
        <v>17</v>
      </c>
      <c r="F34" s="61">
        <f>F25+F33</f>
        <v>0</v>
      </c>
      <c r="G34" s="62"/>
      <c r="H34" s="62"/>
      <c r="I34" s="109">
        <f>MIN((ROUNDDOWN(F34*10/10,-3)))</f>
        <v>0</v>
      </c>
      <c r="J34" s="110"/>
      <c r="K34" s="12" t="s">
        <v>16</v>
      </c>
    </row>
    <row r="35" spans="1:12" s="5" customFormat="1" ht="65.25" customHeight="1">
      <c r="B35" s="138" t="s">
        <v>15</v>
      </c>
      <c r="C35" s="138"/>
      <c r="D35" s="138"/>
      <c r="E35" s="138"/>
      <c r="F35" s="138"/>
      <c r="G35" s="138"/>
      <c r="H35" s="139"/>
      <c r="I35" s="140" t="str">
        <f>IFERROR(F33/F34,"")</f>
        <v/>
      </c>
      <c r="J35" s="140"/>
    </row>
    <row r="36" spans="1:12" s="5" customFormat="1" ht="15" customHeight="1">
      <c r="B36" s="11" t="s">
        <v>14</v>
      </c>
    </row>
    <row r="37" spans="1:12" s="5" customFormat="1">
      <c r="A37" s="10"/>
      <c r="B37" s="9"/>
      <c r="L37" s="8" t="s">
        <v>13</v>
      </c>
    </row>
    <row r="38" spans="1:12" s="5" customFormat="1" ht="18.75" customHeight="1">
      <c r="B38" s="118" t="s">
        <v>12</v>
      </c>
      <c r="C38" s="118" t="s">
        <v>11</v>
      </c>
      <c r="D38" s="118"/>
      <c r="E38" s="118"/>
      <c r="F38" s="118"/>
      <c r="G38" s="118" t="s">
        <v>10</v>
      </c>
      <c r="H38" s="118"/>
      <c r="I38" s="118"/>
      <c r="J38" s="118"/>
      <c r="K38" s="118"/>
      <c r="L38" s="118"/>
    </row>
    <row r="39" spans="1:12" s="5" customFormat="1" ht="25.5" customHeight="1">
      <c r="B39" s="118"/>
      <c r="C39" s="118"/>
      <c r="D39" s="118"/>
      <c r="E39" s="118"/>
      <c r="F39" s="118"/>
      <c r="G39" s="118" t="s">
        <v>9</v>
      </c>
      <c r="H39" s="118"/>
      <c r="I39" s="118"/>
      <c r="J39" s="118" t="s">
        <v>8</v>
      </c>
      <c r="K39" s="119"/>
      <c r="L39" s="119"/>
    </row>
    <row r="40" spans="1:12" s="5" customFormat="1" ht="25.5" customHeight="1">
      <c r="B40" s="7">
        <f>J21</f>
        <v>0</v>
      </c>
      <c r="C40" s="117">
        <f>G21</f>
        <v>0</v>
      </c>
      <c r="D40" s="117"/>
      <c r="E40" s="117"/>
      <c r="F40" s="117"/>
      <c r="G40" s="117">
        <f>I34</f>
        <v>0</v>
      </c>
      <c r="H40" s="117"/>
      <c r="I40" s="117"/>
      <c r="J40" s="117">
        <f>B40-G40</f>
        <v>0</v>
      </c>
      <c r="K40" s="117"/>
      <c r="L40" s="117"/>
    </row>
    <row r="41" spans="1:12" s="5" customFormat="1">
      <c r="I41" s="6"/>
      <c r="J41" s="6"/>
    </row>
    <row r="42" spans="1:12">
      <c r="B42" s="1" t="s">
        <v>7</v>
      </c>
    </row>
    <row r="43" spans="1:12">
      <c r="B43" s="1" t="s">
        <v>6</v>
      </c>
      <c r="H43" s="4"/>
    </row>
    <row r="44" spans="1:12">
      <c r="B44" s="3" t="s">
        <v>5</v>
      </c>
    </row>
    <row r="45" spans="1:12">
      <c r="B45" s="3" t="s">
        <v>4</v>
      </c>
    </row>
    <row r="46" spans="1:12">
      <c r="B46" s="3" t="s">
        <v>3</v>
      </c>
    </row>
    <row r="47" spans="1:12">
      <c r="B47" s="3" t="s">
        <v>2</v>
      </c>
    </row>
    <row r="48" spans="1:12">
      <c r="B48" s="3" t="s">
        <v>1</v>
      </c>
    </row>
    <row r="49" spans="2:2" ht="14.25">
      <c r="B49" s="2" t="s">
        <v>0</v>
      </c>
    </row>
  </sheetData>
  <sheetProtection selectLockedCells="1"/>
  <mergeCells count="76">
    <mergeCell ref="B20:F21"/>
    <mergeCell ref="G38:L38"/>
    <mergeCell ref="J21:K21"/>
    <mergeCell ref="G21:H21"/>
    <mergeCell ref="B34:D34"/>
    <mergeCell ref="F34:H34"/>
    <mergeCell ref="B27:D27"/>
    <mergeCell ref="F31:H31"/>
    <mergeCell ref="B35:H35"/>
    <mergeCell ref="I35:J35"/>
    <mergeCell ref="B38:B39"/>
    <mergeCell ref="B30:D30"/>
    <mergeCell ref="F29:H29"/>
    <mergeCell ref="F30:H30"/>
    <mergeCell ref="B28:D28"/>
    <mergeCell ref="I34:J34"/>
    <mergeCell ref="B26:D26"/>
    <mergeCell ref="B33:D33"/>
    <mergeCell ref="F33:H33"/>
    <mergeCell ref="J40:L40"/>
    <mergeCell ref="J39:L39"/>
    <mergeCell ref="G40:I40"/>
    <mergeCell ref="F26:H26"/>
    <mergeCell ref="F28:H28"/>
    <mergeCell ref="F32:H32"/>
    <mergeCell ref="C40:F40"/>
    <mergeCell ref="C38:F39"/>
    <mergeCell ref="G39:I39"/>
    <mergeCell ref="G6:H6"/>
    <mergeCell ref="G5:H5"/>
    <mergeCell ref="G4:H4"/>
    <mergeCell ref="G3:H3"/>
    <mergeCell ref="C6:F6"/>
    <mergeCell ref="C4:F4"/>
    <mergeCell ref="C3:F3"/>
    <mergeCell ref="C5:F5"/>
    <mergeCell ref="C19:F19"/>
    <mergeCell ref="C18:F18"/>
    <mergeCell ref="C15:F15"/>
    <mergeCell ref="B8:F8"/>
    <mergeCell ref="C13:F13"/>
    <mergeCell ref="C16:F16"/>
    <mergeCell ref="G19:H19"/>
    <mergeCell ref="G14:H14"/>
    <mergeCell ref="J16:K16"/>
    <mergeCell ref="J17:K17"/>
    <mergeCell ref="G16:H16"/>
    <mergeCell ref="G17:H17"/>
    <mergeCell ref="J19:K19"/>
    <mergeCell ref="J14:K14"/>
    <mergeCell ref="A1:L1"/>
    <mergeCell ref="J18:K18"/>
    <mergeCell ref="B25:D25"/>
    <mergeCell ref="F25:H25"/>
    <mergeCell ref="F24:H24"/>
    <mergeCell ref="B24:E24"/>
    <mergeCell ref="G18:H18"/>
    <mergeCell ref="I24:J33"/>
    <mergeCell ref="F27:H27"/>
    <mergeCell ref="B29:D29"/>
    <mergeCell ref="G13:H13"/>
    <mergeCell ref="G12:H12"/>
    <mergeCell ref="G11:H11"/>
    <mergeCell ref="J12:K12"/>
    <mergeCell ref="J8:L8"/>
    <mergeCell ref="J11:K11"/>
    <mergeCell ref="C17:F17"/>
    <mergeCell ref="G15:H15"/>
    <mergeCell ref="J15:K15"/>
    <mergeCell ref="G7:H7"/>
    <mergeCell ref="G8:H8"/>
    <mergeCell ref="J13:K13"/>
    <mergeCell ref="C12:F12"/>
    <mergeCell ref="C11:F11"/>
    <mergeCell ref="C7:F7"/>
    <mergeCell ref="C14:F14"/>
  </mergeCells>
  <phoneticPr fontId="3"/>
  <conditionalFormatting sqref="G5:H5 C12:H12 C13:I18">
    <cfRule type="containsBlanks" dxfId="1" priority="2">
      <formula>LEN(TRIM(C5))=0</formula>
    </cfRule>
  </conditionalFormatting>
  <conditionalFormatting sqref="I35:J35">
    <cfRule type="cellIs" dxfId="0" priority="1" operator="greaterThan">
      <formula>0.2</formula>
    </cfRule>
  </conditionalFormatting>
  <dataValidations count="2">
    <dataValidation type="list" allowBlank="1" showInputMessage="1" showErrorMessage="1" sqref="B12:B18" xr:uid="{6AE15FE7-2018-4AA3-ABD9-7745AC35C078}">
      <formula1>$B$49:$B$56</formula1>
    </dataValidation>
    <dataValidation type="list" allowBlank="1" showInputMessage="1" showErrorMessage="1" sqref="B12:B19" xr:uid="{00000000-0002-0000-0200-000000000000}">
      <formula1>$B$42:$B$49</formula1>
    </dataValidation>
  </dataValidations>
  <printOptions horizontalCentered="1"/>
  <pageMargins left="0.98425196850393704" right="0.98425196850393704" top="0.98425196850393704" bottom="0.78740157480314965" header="0.27559055118110237" footer="0.23622047244094491"/>
  <pageSetup paperSize="9" scale="8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E12" sqref="E12"/>
    </sheetView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収支予算書</vt:lpstr>
      <vt:lpstr>Sheet1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小坂　友梨恵</dc:creator>
  <cp:lastModifiedBy>小坂　友梨恵</cp:lastModifiedBy>
  <dcterms:created xsi:type="dcterms:W3CDTF">2015-06-05T18:19:34Z</dcterms:created>
  <dcterms:modified xsi:type="dcterms:W3CDTF">2026-09-07T05:23:23Z</dcterms:modified>
</cp:coreProperties>
</file>