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6 nenpou\市ホームページ\"/>
    </mc:Choice>
  </mc:AlternateContent>
  <bookViews>
    <workbookView xWindow="-120" yWindow="-120" windowWidth="20730" windowHeight="11040" tabRatio="690"/>
  </bookViews>
  <sheets>
    <sheet name="仕切り" sheetId="22" r:id="rId1"/>
    <sheet name="－165－" sheetId="18" r:id="rId2"/>
    <sheet name="- 166 -" sheetId="19" r:id="rId3"/>
    <sheet name="- 167 -" sheetId="25" r:id="rId4"/>
    <sheet name="-168 -" sheetId="11" r:id="rId5"/>
    <sheet name="- 169 -" sheetId="26" r:id="rId6"/>
    <sheet name="- 170 -" sheetId="27" r:id="rId7"/>
  </sheets>
  <definedNames>
    <definedName name="_xlnm.Print_Area" localSheetId="2">'- 166 -'!$A$1:$E$36</definedName>
    <definedName name="_xlnm.Print_Area" localSheetId="4">'-168 -'!$B$1:$H$75</definedName>
    <definedName name="_xlnm.Print_Area" localSheetId="0">仕切り!$A$1:$I$67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5" l="1"/>
  <c r="F21" i="25"/>
  <c r="F22" i="25"/>
  <c r="D52" i="27" l="1"/>
  <c r="D51" i="27"/>
  <c r="D50" i="27"/>
  <c r="D49" i="27"/>
  <c r="D48" i="27"/>
  <c r="D47" i="27"/>
  <c r="D46" i="27"/>
  <c r="D45" i="27"/>
  <c r="D44" i="27"/>
  <c r="D43" i="27"/>
  <c r="D42" i="27"/>
  <c r="D41" i="27"/>
  <c r="D40" i="27"/>
  <c r="K39" i="27"/>
  <c r="I39" i="27"/>
  <c r="G39" i="27"/>
  <c r="D39" i="27" s="1"/>
  <c r="E39" i="27"/>
  <c r="D38" i="27"/>
  <c r="D37" i="27"/>
  <c r="D36" i="27"/>
  <c r="D35" i="27"/>
  <c r="D34" i="27"/>
  <c r="K33" i="27"/>
  <c r="I33" i="27"/>
  <c r="G33" i="27"/>
  <c r="E33" i="27"/>
  <c r="D32" i="27"/>
  <c r="D31" i="27"/>
  <c r="D30" i="27"/>
  <c r="D29" i="27"/>
  <c r="D28" i="27"/>
  <c r="D27" i="27"/>
  <c r="D26" i="27"/>
  <c r="D25" i="27"/>
  <c r="D24" i="27"/>
  <c r="D23" i="27"/>
  <c r="D22" i="27"/>
  <c r="K21" i="27"/>
  <c r="I21" i="27"/>
  <c r="G21" i="27"/>
  <c r="E21" i="27"/>
  <c r="D20" i="27"/>
  <c r="D19" i="27"/>
  <c r="D18" i="27"/>
  <c r="L17" i="27"/>
  <c r="K17" i="27"/>
  <c r="J17" i="27"/>
  <c r="I17" i="27"/>
  <c r="H17" i="27"/>
  <c r="G17" i="27"/>
  <c r="F17" i="27"/>
  <c r="E17" i="27"/>
  <c r="D16" i="27"/>
  <c r="D15" i="27"/>
  <c r="D14" i="27"/>
  <c r="D13" i="27"/>
  <c r="D12" i="27"/>
  <c r="K11" i="27"/>
  <c r="I11" i="27"/>
  <c r="G11" i="27"/>
  <c r="E11" i="27"/>
  <c r="D10" i="27"/>
  <c r="D9" i="27"/>
  <c r="D8" i="27"/>
  <c r="D7" i="27"/>
  <c r="D6" i="27"/>
  <c r="K5" i="27"/>
  <c r="I5" i="27"/>
  <c r="G5" i="27"/>
  <c r="E5" i="27"/>
  <c r="D53" i="26"/>
  <c r="D52" i="26"/>
  <c r="D51" i="26"/>
  <c r="D50" i="26"/>
  <c r="L49" i="26"/>
  <c r="J49" i="26"/>
  <c r="H49" i="26"/>
  <c r="D49" i="26" s="1"/>
  <c r="F49" i="26"/>
  <c r="D48" i="26"/>
  <c r="D47" i="26"/>
  <c r="D46" i="26"/>
  <c r="L45" i="26"/>
  <c r="J45" i="26"/>
  <c r="H45" i="26"/>
  <c r="D45" i="26" s="1"/>
  <c r="F45" i="26"/>
  <c r="D44" i="26"/>
  <c r="D43" i="26"/>
  <c r="D42" i="26"/>
  <c r="D41" i="26"/>
  <c r="D40" i="26"/>
  <c r="D39" i="26"/>
  <c r="L38" i="26"/>
  <c r="J38" i="26"/>
  <c r="H38" i="26"/>
  <c r="F38" i="26"/>
  <c r="D37" i="26"/>
  <c r="D36" i="26"/>
  <c r="D35" i="26"/>
  <c r="L34" i="26"/>
  <c r="J34" i="26"/>
  <c r="H34" i="26"/>
  <c r="F34" i="26"/>
  <c r="D33" i="26"/>
  <c r="D32" i="26"/>
  <c r="D31" i="26"/>
  <c r="K30" i="26"/>
  <c r="I30" i="26"/>
  <c r="G30" i="26"/>
  <c r="D30" i="26" s="1"/>
  <c r="E30" i="26"/>
  <c r="D29" i="26"/>
  <c r="D28" i="26"/>
  <c r="D27" i="26"/>
  <c r="D26" i="26"/>
  <c r="D25" i="26"/>
  <c r="K24" i="26"/>
  <c r="I24" i="26"/>
  <c r="G24" i="26"/>
  <c r="E24" i="26"/>
  <c r="D23" i="26"/>
  <c r="D22" i="26"/>
  <c r="D21" i="26"/>
  <c r="D20" i="26"/>
  <c r="K19" i="26"/>
  <c r="I19" i="26"/>
  <c r="G19" i="26"/>
  <c r="D19" i="26" s="1"/>
  <c r="E19" i="26"/>
  <c r="D18" i="26"/>
  <c r="D17" i="26"/>
  <c r="D16" i="26"/>
  <c r="D15" i="26"/>
  <c r="D14" i="26"/>
  <c r="K13" i="26"/>
  <c r="I13" i="26"/>
  <c r="G13" i="26"/>
  <c r="D13" i="26" s="1"/>
  <c r="E13" i="26"/>
  <c r="D12" i="26"/>
  <c r="D11" i="26"/>
  <c r="D10" i="26"/>
  <c r="D9" i="26"/>
  <c r="D8" i="26"/>
  <c r="D7" i="26"/>
  <c r="K6" i="26"/>
  <c r="I6" i="26"/>
  <c r="G6" i="26"/>
  <c r="E6" i="26"/>
  <c r="D33" i="27" l="1"/>
  <c r="D21" i="27"/>
  <c r="D17" i="27"/>
  <c r="D11" i="27"/>
  <c r="D5" i="27"/>
  <c r="D24" i="26"/>
  <c r="D34" i="26"/>
  <c r="D38" i="26"/>
  <c r="D6" i="26"/>
  <c r="D5" i="26" l="1"/>
  <c r="F23" i="25" l="1"/>
  <c r="B72" i="11" l="1"/>
  <c r="B65" i="11"/>
  <c r="B59" i="11"/>
  <c r="B53" i="11"/>
  <c r="B47" i="11"/>
  <c r="B46" i="11"/>
  <c r="F72" i="25"/>
  <c r="F65" i="25"/>
  <c r="F64" i="25"/>
  <c r="F63" i="25"/>
  <c r="F62" i="25"/>
  <c r="F61" i="25"/>
  <c r="F59" i="25"/>
  <c r="F58" i="25"/>
  <c r="F57" i="25"/>
  <c r="F56" i="25"/>
  <c r="F55" i="25"/>
  <c r="F53" i="25"/>
  <c r="F52" i="25"/>
  <c r="F51" i="25"/>
  <c r="F50" i="25"/>
  <c r="F49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C3" i="18"/>
  <c r="C26" i="18"/>
  <c r="C25" i="18"/>
  <c r="C36" i="19"/>
  <c r="C34" i="19"/>
  <c r="C32" i="19"/>
  <c r="C30" i="19"/>
  <c r="C28" i="19"/>
  <c r="C26" i="19"/>
  <c r="C25" i="19"/>
  <c r="C24" i="19"/>
  <c r="C23" i="19"/>
  <c r="C22" i="19"/>
  <c r="C21" i="19"/>
  <c r="C20" i="19"/>
  <c r="C19" i="19"/>
  <c r="C18" i="19"/>
  <c r="C16" i="19"/>
  <c r="C15" i="19"/>
  <c r="C14" i="19"/>
  <c r="C13" i="19"/>
  <c r="C11" i="19"/>
  <c r="C10" i="19"/>
  <c r="C9" i="19"/>
  <c r="C8" i="19"/>
  <c r="C7" i="19"/>
  <c r="C6" i="19"/>
  <c r="C5" i="19"/>
  <c r="C4" i="19"/>
  <c r="C24" i="18"/>
  <c r="C23" i="18"/>
  <c r="C22" i="18"/>
  <c r="C21" i="18"/>
  <c r="C20" i="18"/>
  <c r="C19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</calcChain>
</file>

<file path=xl/sharedStrings.xml><?xml version="1.0" encoding="utf-8"?>
<sst xmlns="http://schemas.openxmlformats.org/spreadsheetml/2006/main" count="408" uniqueCount="257">
  <si>
    <t>区分</t>
    <rPh sb="0" eb="2">
      <t>クブン</t>
    </rPh>
    <phoneticPr fontId="3"/>
  </si>
  <si>
    <t>投票区</t>
    <rPh sb="0" eb="3">
      <t>トウヒョウク</t>
    </rPh>
    <phoneticPr fontId="3"/>
  </si>
  <si>
    <t>字名</t>
    <rPh sb="0" eb="1">
      <t>アザ</t>
    </rPh>
    <rPh sb="1" eb="2">
      <t>ナ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</si>
  <si>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</si>
  <si>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</si>
  <si>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</si>
  <si>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3"/>
  </si>
  <si>
    <t>執行年月日</t>
    <rPh sb="0" eb="2">
      <t>シッコウ</t>
    </rPh>
    <rPh sb="2" eb="5">
      <t>ネンガッピ</t>
    </rPh>
    <phoneticPr fontId="3"/>
  </si>
  <si>
    <t>当日有権者数</t>
    <rPh sb="0" eb="2">
      <t>トウジツ</t>
    </rPh>
    <rPh sb="2" eb="5">
      <t>ユウケンシャ</t>
    </rPh>
    <rPh sb="5" eb="6">
      <t>スウ</t>
    </rPh>
    <phoneticPr fontId="3"/>
  </si>
  <si>
    <t>衆議院議員</t>
    <rPh sb="0" eb="3">
      <t>シュウギイン</t>
    </rPh>
    <rPh sb="3" eb="5">
      <t>ギイン</t>
    </rPh>
    <phoneticPr fontId="3"/>
  </si>
  <si>
    <t>〃（小選挙区）</t>
    <rPh sb="2" eb="6">
      <t>ショウセンキョク</t>
    </rPh>
    <phoneticPr fontId="3"/>
  </si>
  <si>
    <t>〃（比例区）</t>
    <rPh sb="2" eb="5">
      <t>ヒレイク</t>
    </rPh>
    <phoneticPr fontId="3"/>
  </si>
  <si>
    <t>参議院議員</t>
    <rPh sb="0" eb="3">
      <t>サンギイン</t>
    </rPh>
    <rPh sb="3" eb="5">
      <t>ギイン</t>
    </rPh>
    <phoneticPr fontId="3"/>
  </si>
  <si>
    <t>〃（比例代表）</t>
    <rPh sb="2" eb="4">
      <t>ヒレイ</t>
    </rPh>
    <rPh sb="4" eb="6">
      <t>ダイヒョウ</t>
    </rPh>
    <phoneticPr fontId="3"/>
  </si>
  <si>
    <t>〃（選挙区）</t>
    <rPh sb="2" eb="5">
      <t>センキョク</t>
    </rPh>
    <phoneticPr fontId="3"/>
  </si>
  <si>
    <t>〃</t>
  </si>
  <si>
    <t>県知事</t>
    <rPh sb="0" eb="3">
      <t>ケンチジ</t>
    </rPh>
    <phoneticPr fontId="3"/>
  </si>
  <si>
    <t>県議会議員</t>
    <rPh sb="0" eb="3">
      <t>ケンギカイ</t>
    </rPh>
    <rPh sb="3" eb="5">
      <t>ギイン</t>
    </rPh>
    <phoneticPr fontId="3"/>
  </si>
  <si>
    <t>市長</t>
    <rPh sb="0" eb="2">
      <t>シチョウ</t>
    </rPh>
    <phoneticPr fontId="3"/>
  </si>
  <si>
    <t>市議会議員</t>
    <rPh sb="0" eb="3">
      <t>シギカイ</t>
    </rPh>
    <rPh sb="3" eb="5">
      <t>ギイン</t>
    </rPh>
    <phoneticPr fontId="3"/>
  </si>
  <si>
    <t>投票者数</t>
    <rPh sb="0" eb="3">
      <t>トウヒョウシャ</t>
    </rPh>
    <rPh sb="3" eb="4">
      <t>スウ</t>
    </rPh>
    <phoneticPr fontId="3"/>
  </si>
  <si>
    <t>投票率（％）</t>
    <rPh sb="0" eb="3">
      <t>トウヒョウリツ</t>
    </rPh>
    <phoneticPr fontId="3"/>
  </si>
  <si>
    <t>本村１丁目・２丁目1～7番・３丁目1～3番・４丁目・５丁目1～17番</t>
  </si>
  <si>
    <t>今宿</t>
  </si>
  <si>
    <t>中島</t>
  </si>
  <si>
    <t>美住町</t>
  </si>
  <si>
    <t>浜竹２丁目・３丁目</t>
  </si>
  <si>
    <t>浜見平</t>
  </si>
  <si>
    <t>高田１丁目4～15番・２丁目1～7番・３丁目・４丁目</t>
  </si>
  <si>
    <t>総数</t>
  </si>
  <si>
    <t>第１投票区</t>
  </si>
  <si>
    <t>第２投票区</t>
  </si>
  <si>
    <t>第３投票区</t>
  </si>
  <si>
    <t>第４投票区</t>
  </si>
  <si>
    <t>第５投票区</t>
  </si>
  <si>
    <t>第６投票区</t>
  </si>
  <si>
    <t>第７投票区</t>
  </si>
  <si>
    <t>第８投票区</t>
  </si>
  <si>
    <t>第９投票区</t>
  </si>
  <si>
    <t>〃（選挙区）</t>
  </si>
  <si>
    <t>〃（比例代表）</t>
  </si>
  <si>
    <t>（平成２０年１２月２日現在）</t>
  </si>
  <si>
    <t>東海岸南２丁目・３丁目・４丁目・６丁目</t>
  </si>
  <si>
    <t>常盤町3～5番・6番31～55号、富士見町5番30号～・6番11号～・7番・8番、浜須賀1～6番・9～18番、緑が浜、汐見台</t>
    <rPh sb="6" eb="7">
      <t>バン</t>
    </rPh>
    <rPh sb="9" eb="10">
      <t>バン</t>
    </rPh>
    <rPh sb="15" eb="16">
      <t>ゴウ</t>
    </rPh>
    <rPh sb="22" eb="23">
      <t>バン</t>
    </rPh>
    <rPh sb="25" eb="26">
      <t>ゴウ</t>
    </rPh>
    <rPh sb="29" eb="30">
      <t>バン</t>
    </rPh>
    <rPh sb="32" eb="33">
      <t>ゴウ</t>
    </rPh>
    <rPh sb="36" eb="37">
      <t>バン</t>
    </rPh>
    <rPh sb="39" eb="40">
      <t>バン</t>
    </rPh>
    <rPh sb="41" eb="44">
      <t>ハマスカ</t>
    </rPh>
    <rPh sb="47" eb="48">
      <t>バン</t>
    </rPh>
    <rPh sb="53" eb="54">
      <t>バン</t>
    </rPh>
    <phoneticPr fontId="2"/>
  </si>
  <si>
    <t>茅ヶ崎１丁目・２丁目・３丁目、元町、新栄町、矢畑(地番)782-3・897-1・-9、浜之郷(地番)1239-1・-3</t>
  </si>
  <si>
    <t>十間坂１丁目・２丁目・３丁目</t>
  </si>
  <si>
    <t>幸町1～3番・4番1～11号・4番24号～・5番・17～24番、共恵１丁目・２丁目、
中海岸１丁目</t>
  </si>
  <si>
    <t>南湖１丁目1～6番・２丁目・３丁目・４丁目1～9番・５丁目1番・7～10番・18～20番</t>
  </si>
  <si>
    <t>南湖４丁目10番・５丁目2～6番・11～17番・６丁目・７丁目、
柳島海岸1～3番・9番</t>
  </si>
  <si>
    <t>中海岸２丁目・３丁目・４丁目、東海岸南１丁目</t>
  </si>
  <si>
    <t>東海岸北１丁目・２丁目・３丁目1～4番</t>
  </si>
  <si>
    <t>東海岸北４丁目7～11番・14～16番・５丁目、東海岸南５丁目</t>
  </si>
  <si>
    <t>萩園(地番)1～463・1376～1426・1642～2558・2560～2570・2598～2604・2696</t>
  </si>
  <si>
    <t>茅ヶ崎(地番)228～552・843～1149、
円蔵１丁目・２丁目、高田５丁目</t>
  </si>
  <si>
    <t>矢畑(地番)1～352・381～418・538～781・782-1・-2・783～896・897-2～-8・-10～・898～1445</t>
  </si>
  <si>
    <t>西久保(地番)１～768・775-2・-13・777～794・797-2・798-2・-9・826～829・830-2・834・1519～1526・1528-2・-4・1529～1617・1619～1628・1633～1748、円蔵(地番)（飛地）2613～2617・2622～2683、浜之郷(地番)１～343</t>
    <phoneticPr fontId="3"/>
  </si>
  <si>
    <t>西久保(地番)769～774・775-1・-8・-9・-11・-12・776・795・796・797-1・-6・
-8・798-1・-8・799～825・830-1・831～833・835～1273・1422・1438～1518・1527・1528-1・-5・-8・-13・-14・1618・1629・2000～2024・2609、
円蔵(地番)（飛地）1～1289・1395～2612・2618～2621・2684</t>
    <phoneticPr fontId="3"/>
  </si>
  <si>
    <t>平和町5番・6番、菱沼海岸、白浜町、浜須賀7番・8番、松が丘１丁目8番21号～・9～11番・２丁目8番25～42号・9番・10番1～19号・30号～・12番1～19号・41号～・13番1～14号・56号～</t>
    <rPh sb="0" eb="3">
      <t>ヘイワチョウ</t>
    </rPh>
    <rPh sb="4" eb="5">
      <t>バン</t>
    </rPh>
    <rPh sb="7" eb="8">
      <t>バン</t>
    </rPh>
    <rPh sb="22" eb="23">
      <t>バン</t>
    </rPh>
    <rPh sb="25" eb="26">
      <t>バン</t>
    </rPh>
    <rPh sb="27" eb="28">
      <t>マツ</t>
    </rPh>
    <rPh sb="29" eb="30">
      <t>オカ</t>
    </rPh>
    <rPh sb="31" eb="33">
      <t>チョウメ</t>
    </rPh>
    <rPh sb="34" eb="35">
      <t>バン</t>
    </rPh>
    <rPh sb="37" eb="38">
      <t>ゴウ</t>
    </rPh>
    <rPh sb="44" eb="45">
      <t>バン</t>
    </rPh>
    <rPh sb="56" eb="57">
      <t>ゴウ</t>
    </rPh>
    <rPh sb="59" eb="60">
      <t>バン</t>
    </rPh>
    <rPh sb="68" eb="69">
      <t>ゴウ</t>
    </rPh>
    <rPh sb="72" eb="73">
      <t>ゴウ</t>
    </rPh>
    <rPh sb="82" eb="83">
      <t>ゴウ</t>
    </rPh>
    <rPh sb="86" eb="87">
      <t>ゴウ</t>
    </rPh>
    <rPh sb="91" eb="92">
      <t>バン</t>
    </rPh>
    <rPh sb="96" eb="97">
      <t>ゴウ</t>
    </rPh>
    <rPh sb="100" eb="101">
      <t>ゴウ</t>
    </rPh>
    <phoneticPr fontId="2"/>
  </si>
  <si>
    <t>富士見町1～4番・5番1～29号・6番1～10号・9～16番、
松浪１丁目1～8番・２丁目1～7番・9番</t>
    <rPh sb="0" eb="4">
      <t>フジミチョウ</t>
    </rPh>
    <rPh sb="7" eb="8">
      <t>バン</t>
    </rPh>
    <rPh sb="10" eb="11">
      <t>バン</t>
    </rPh>
    <rPh sb="15" eb="16">
      <t>ゴウ</t>
    </rPh>
    <rPh sb="18" eb="19">
      <t>バン</t>
    </rPh>
    <rPh sb="23" eb="24">
      <t>ゴウ</t>
    </rPh>
    <rPh sb="29" eb="30">
      <t>バン</t>
    </rPh>
    <rPh sb="40" eb="41">
      <t>バン</t>
    </rPh>
    <rPh sb="48" eb="49">
      <t>バン</t>
    </rPh>
    <rPh sb="51" eb="52">
      <t>バン</t>
    </rPh>
    <phoneticPr fontId="2"/>
  </si>
  <si>
    <t>旭が丘9～13番、平和町1～4番・7～13番、松が丘１丁目1～7番・8番1～20号・２丁目1～7番・8番1～24号・43号～・10番20～29号・11番・12番20～40号・13番15～55号</t>
    <rPh sb="40" eb="41">
      <t>ゴウ</t>
    </rPh>
    <rPh sb="56" eb="57">
      <t>ゴウ</t>
    </rPh>
    <rPh sb="60" eb="61">
      <t>ゴウ</t>
    </rPh>
    <phoneticPr fontId="2"/>
  </si>
  <si>
    <t>常盤町1番・2番・6番1～30号・56号～・7番・8番、浜竹４丁目、松浪１丁目9～12番・２丁目8番</t>
    <rPh sb="0" eb="3">
      <t>トキワチョウ</t>
    </rPh>
    <rPh sb="4" eb="5">
      <t>バン</t>
    </rPh>
    <rPh sb="7" eb="8">
      <t>バン</t>
    </rPh>
    <rPh sb="10" eb="11">
      <t>バン</t>
    </rPh>
    <rPh sb="15" eb="16">
      <t>ゴウ</t>
    </rPh>
    <rPh sb="19" eb="20">
      <t>ゴウ</t>
    </rPh>
    <rPh sb="23" eb="24">
      <t>バン</t>
    </rPh>
    <rPh sb="26" eb="27">
      <t>バン</t>
    </rPh>
    <rPh sb="46" eb="48">
      <t>チョウメ</t>
    </rPh>
    <rPh sb="49" eb="50">
      <t>バン</t>
    </rPh>
    <phoneticPr fontId="2"/>
  </si>
  <si>
    <t>香川２丁目6～10番・香川６丁目14番・24～34番・７丁目、みずき１丁目・２丁目・３丁目・４丁目、松風台10番22～44号・13～15番・17番9～21号・18番8～20号・19番6～15号・20番18～34号・21～25番</t>
    <rPh sb="0" eb="2">
      <t>カガワ</t>
    </rPh>
    <rPh sb="3" eb="5">
      <t>チョウメ</t>
    </rPh>
    <rPh sb="9" eb="10">
      <t>バン</t>
    </rPh>
    <rPh sb="18" eb="19">
      <t>バン</t>
    </rPh>
    <rPh sb="39" eb="41">
      <t>チョウメ</t>
    </rPh>
    <rPh sb="43" eb="45">
      <t>チョウメ</t>
    </rPh>
    <rPh sb="47" eb="49">
      <t>チョウメ</t>
    </rPh>
    <rPh sb="61" eb="62">
      <t>ゴウ</t>
    </rPh>
    <rPh sb="105" eb="106">
      <t>ゴウ</t>
    </rPh>
    <phoneticPr fontId="2"/>
  </si>
  <si>
    <t>高田１丁目1～3番・２丁目8～14番、室田１丁目・２丁目・３丁目12番</t>
    <phoneticPr fontId="3"/>
  </si>
  <si>
    <t>小和田１丁目・２丁目、小桜町4～8番、代官町</t>
    <phoneticPr fontId="3"/>
  </si>
  <si>
    <t>本宿町、赤松町</t>
    <phoneticPr fontId="3"/>
  </si>
  <si>
    <t>小桜町1～3番、ひばりが丘、旭が丘1～8番</t>
    <phoneticPr fontId="3"/>
  </si>
  <si>
    <t>出口町、浜竹１丁目</t>
    <phoneticPr fontId="3"/>
  </si>
  <si>
    <t>行谷、下寺尾</t>
    <phoneticPr fontId="3"/>
  </si>
  <si>
    <t>若松町、幸町4番12～23号・6～16番、東海岸北３丁目5～15番・４丁目1～6番・12番・13番</t>
    <phoneticPr fontId="3"/>
  </si>
  <si>
    <t>赤羽根(地番)2324～3038・3771～4056・4246～4305、
菱沼３丁目、小和田３丁目</t>
    <phoneticPr fontId="3"/>
  </si>
  <si>
    <t>堤(地番)１～110・388</t>
    <phoneticPr fontId="3"/>
  </si>
  <si>
    <t>芹沢、堤(地番)389～4334</t>
    <phoneticPr fontId="3"/>
  </si>
  <si>
    <t>西久保(地番)1274～1279、円蔵(地番)（飛地）1290～1394、鶴が台</t>
    <phoneticPr fontId="3"/>
  </si>
  <si>
    <t>萩園(地番)464～1375・1427～1641・2559・2571～2597・2605～2695・2697～、平太夫新田</t>
    <phoneticPr fontId="3"/>
  </si>
  <si>
    <t>赤羽根(地番)1～1408・3166～3390</t>
    <phoneticPr fontId="3"/>
  </si>
  <si>
    <t>茅ヶ崎(地番)3394・3470、南湖１丁目7～10番、矢畑(地番)353～380・419～537、浜之郷(地番)709～1238・1239-2・-4～・1240～1273</t>
    <phoneticPr fontId="3"/>
  </si>
  <si>
    <t>赤羽根(地番)1409～2323・3039～3165・3391～3770・4057～4245、
松林２丁目3～6番・11～16番・３丁目、菱沼１丁目・２丁目</t>
    <phoneticPr fontId="3"/>
  </si>
  <si>
    <t>浜之郷(地番)344～708、
下町屋１丁目・２丁目・３丁目</t>
    <phoneticPr fontId="3"/>
  </si>
  <si>
    <t>松尾、柳島(地番)104～1900、柳島１丁目・２丁目、柳島海岸(地番)976～1284・1588・1592・4～8番・10～19番</t>
    <phoneticPr fontId="3"/>
  </si>
  <si>
    <t>本村２丁目8番・３丁目4～20番・５丁目18～20番、室田３丁目1～11番、松林１丁目・２丁目1番・2番・7～10番・17～19番</t>
    <phoneticPr fontId="3"/>
  </si>
  <si>
    <t>〃</t>
    <phoneticPr fontId="3"/>
  </si>
  <si>
    <t>〃（小選挙区）</t>
    <phoneticPr fontId="3"/>
  </si>
  <si>
    <t>〃（比例区）</t>
    <phoneticPr fontId="3"/>
  </si>
  <si>
    <t>香川２丁目23～26番・３丁目・４丁目・５丁目・６丁目1～13番・15～23番</t>
    <rPh sb="13" eb="15">
      <t>チョウメ</t>
    </rPh>
    <rPh sb="17" eb="19">
      <t>チョウメ</t>
    </rPh>
    <rPh sb="21" eb="23">
      <t>チョウメ</t>
    </rPh>
    <rPh sb="25" eb="27">
      <t>チョウメ</t>
    </rPh>
    <rPh sb="31" eb="32">
      <t>バン</t>
    </rPh>
    <rPh sb="38" eb="39">
      <t>バン</t>
    </rPh>
    <phoneticPr fontId="2"/>
  </si>
  <si>
    <t>甘沼(地番)１～1027・1029～1460</t>
    <phoneticPr fontId="3"/>
  </si>
  <si>
    <t>一般行政職</t>
    <rPh sb="0" eb="2">
      <t>イッパン</t>
    </rPh>
    <rPh sb="2" eb="5">
      <t>ギョウセイショク</t>
    </rPh>
    <phoneticPr fontId="3"/>
  </si>
  <si>
    <t>技能労務職</t>
    <rPh sb="0" eb="2">
      <t>ギノウ</t>
    </rPh>
    <rPh sb="2" eb="4">
      <t>ロウム</t>
    </rPh>
    <rPh sb="4" eb="5">
      <t>ショク</t>
    </rPh>
    <phoneticPr fontId="3"/>
  </si>
  <si>
    <t>医療職</t>
    <rPh sb="0" eb="3">
      <t>イリョウショク</t>
    </rPh>
    <phoneticPr fontId="3"/>
  </si>
  <si>
    <t>消防職</t>
    <rPh sb="0" eb="2">
      <t>ショウボウ</t>
    </rPh>
    <rPh sb="2" eb="3">
      <t>ショク</t>
    </rPh>
    <phoneticPr fontId="3"/>
  </si>
  <si>
    <t>総数　　　　　</t>
  </si>
  <si>
    <t>行政総務課</t>
  </si>
  <si>
    <t>職員課</t>
  </si>
  <si>
    <t>文書法務課</t>
  </si>
  <si>
    <t>財政課</t>
  </si>
  <si>
    <t>契約検査課</t>
  </si>
  <si>
    <t>経済部</t>
  </si>
  <si>
    <t>農業水産課</t>
    <rPh sb="0" eb="2">
      <t>ノウギョウ</t>
    </rPh>
    <rPh sb="2" eb="4">
      <t>スイサン</t>
    </rPh>
    <rPh sb="4" eb="5">
      <t>カ</t>
    </rPh>
    <phoneticPr fontId="3"/>
  </si>
  <si>
    <t>拠点整備課</t>
    <rPh sb="0" eb="2">
      <t>キョテン</t>
    </rPh>
    <rPh sb="2" eb="4">
      <t>セイビ</t>
    </rPh>
    <phoneticPr fontId="3"/>
  </si>
  <si>
    <t>保険年金課</t>
  </si>
  <si>
    <t>生活支援課</t>
    <rPh sb="0" eb="2">
      <t>セイカツ</t>
    </rPh>
    <rPh sb="2" eb="4">
      <t>シエン</t>
    </rPh>
    <phoneticPr fontId="3"/>
  </si>
  <si>
    <t>こども育成部</t>
  </si>
  <si>
    <t>こども育成相談課</t>
    <rPh sb="3" eb="5">
      <t>イクセイ</t>
    </rPh>
    <rPh sb="5" eb="7">
      <t>ソウダン</t>
    </rPh>
    <phoneticPr fontId="3"/>
  </si>
  <si>
    <t>保育課</t>
  </si>
  <si>
    <t>環境部</t>
  </si>
  <si>
    <t>環境政策課</t>
  </si>
  <si>
    <t>環境保全課</t>
  </si>
  <si>
    <t>資源循環課</t>
    <rPh sb="0" eb="2">
      <t>シゲン</t>
    </rPh>
    <rPh sb="2" eb="4">
      <t>ジュンカン</t>
    </rPh>
    <phoneticPr fontId="3"/>
  </si>
  <si>
    <t>環境事業センター</t>
  </si>
  <si>
    <t>資料：職員課</t>
    <rPh sb="0" eb="2">
      <t>シリョウ</t>
    </rPh>
    <rPh sb="3" eb="5">
      <t>ショクイン</t>
    </rPh>
    <rPh sb="5" eb="6">
      <t>カ</t>
    </rPh>
    <phoneticPr fontId="3"/>
  </si>
  <si>
    <t>都市部</t>
  </si>
  <si>
    <t>都市計画課</t>
  </si>
  <si>
    <t>都市政策課</t>
  </si>
  <si>
    <t>景観みどり課</t>
  </si>
  <si>
    <t>建築指導課　</t>
  </si>
  <si>
    <t>開発審査課</t>
  </si>
  <si>
    <t>建設部</t>
  </si>
  <si>
    <t>建設総務課</t>
  </si>
  <si>
    <t>道路管理課</t>
  </si>
  <si>
    <t>道路建設課</t>
  </si>
  <si>
    <t>公園緑地課</t>
  </si>
  <si>
    <t>建築課</t>
  </si>
  <si>
    <t>下水道河川部</t>
  </si>
  <si>
    <t>下水道河川総務課</t>
  </si>
  <si>
    <t>下水道河川建設課</t>
  </si>
  <si>
    <t>下水道河川管理課</t>
  </si>
  <si>
    <t>保健所</t>
    <rPh sb="0" eb="3">
      <t>ホケンジョ</t>
    </rPh>
    <phoneticPr fontId="10"/>
  </si>
  <si>
    <t>保健企画課</t>
    <rPh sb="0" eb="2">
      <t>ホケン</t>
    </rPh>
    <rPh sb="2" eb="4">
      <t>キカク</t>
    </rPh>
    <rPh sb="4" eb="5">
      <t>カ</t>
    </rPh>
    <phoneticPr fontId="10"/>
  </si>
  <si>
    <t>地域保健課</t>
    <rPh sb="0" eb="2">
      <t>チイキ</t>
    </rPh>
    <rPh sb="2" eb="4">
      <t>ホケン</t>
    </rPh>
    <rPh sb="4" eb="5">
      <t>カ</t>
    </rPh>
    <phoneticPr fontId="10"/>
  </si>
  <si>
    <t>保健予防課</t>
    <rPh sb="0" eb="2">
      <t>ホケン</t>
    </rPh>
    <rPh sb="2" eb="5">
      <t>ヨボウカ</t>
    </rPh>
    <phoneticPr fontId="10"/>
  </si>
  <si>
    <t>衛生課</t>
    <rPh sb="0" eb="2">
      <t>エイセイ</t>
    </rPh>
    <rPh sb="2" eb="3">
      <t>カ</t>
    </rPh>
    <phoneticPr fontId="10"/>
  </si>
  <si>
    <t>健康増進課</t>
    <rPh sb="0" eb="2">
      <t>ケンコウ</t>
    </rPh>
    <rPh sb="2" eb="4">
      <t>ゾウシン</t>
    </rPh>
    <rPh sb="4" eb="5">
      <t>カ</t>
    </rPh>
    <phoneticPr fontId="10"/>
  </si>
  <si>
    <t>消防</t>
  </si>
  <si>
    <t>会計課</t>
  </si>
  <si>
    <t>議会事務局</t>
  </si>
  <si>
    <t>選挙管理委員会事務局</t>
    <rPh sb="0" eb="2">
      <t>センキョ</t>
    </rPh>
    <rPh sb="2" eb="4">
      <t>カンリ</t>
    </rPh>
    <rPh sb="4" eb="7">
      <t>イインカイ</t>
    </rPh>
    <phoneticPr fontId="10"/>
  </si>
  <si>
    <t>監査事務局</t>
  </si>
  <si>
    <t>教育総務部</t>
  </si>
  <si>
    <t>教育総務課</t>
  </si>
  <si>
    <t>教育施設課</t>
  </si>
  <si>
    <t>学務課</t>
  </si>
  <si>
    <t>教育推進部</t>
  </si>
  <si>
    <t>社会教育課</t>
  </si>
  <si>
    <t>小和田公民館</t>
  </si>
  <si>
    <t>鶴嶺公民館</t>
  </si>
  <si>
    <t>松林公民館</t>
  </si>
  <si>
    <t>南湖公民館</t>
  </si>
  <si>
    <t>香川公民館</t>
  </si>
  <si>
    <t>青少年課</t>
  </si>
  <si>
    <t>青少年会館</t>
  </si>
  <si>
    <t>図書館</t>
    <phoneticPr fontId="10"/>
  </si>
  <si>
    <t>図書館分館</t>
  </si>
  <si>
    <t>小学校</t>
  </si>
  <si>
    <t>中学校</t>
  </si>
  <si>
    <t>※</t>
    <phoneticPr fontId="3"/>
  </si>
  <si>
    <t>〃（補欠選挙）</t>
    <phoneticPr fontId="3"/>
  </si>
  <si>
    <t>〃(補欠選挙）</t>
    <rPh sb="2" eb="4">
      <t>ホケツ</t>
    </rPh>
    <rPh sb="4" eb="6">
      <t>センキョ</t>
    </rPh>
    <phoneticPr fontId="3"/>
  </si>
  <si>
    <t>〃（比例区）</t>
    <phoneticPr fontId="3"/>
  </si>
  <si>
    <t>〃（小選挙区）</t>
    <phoneticPr fontId="3"/>
  </si>
  <si>
    <t>〃（比例区）</t>
    <phoneticPr fontId="3"/>
  </si>
  <si>
    <t>〃（補欠選挙）</t>
    <phoneticPr fontId="3"/>
  </si>
  <si>
    <t>〃</t>
    <phoneticPr fontId="3"/>
  </si>
  <si>
    <t>〃</t>
    <phoneticPr fontId="3"/>
  </si>
  <si>
    <t>資料：職員課</t>
    <phoneticPr fontId="10"/>
  </si>
  <si>
    <t>令和元年7月21日</t>
    <rPh sb="0" eb="2">
      <t>レイワ</t>
    </rPh>
    <rPh sb="2" eb="4">
      <t>ガンネン</t>
    </rPh>
    <rPh sb="5" eb="6">
      <t>ガツ</t>
    </rPh>
    <rPh sb="8" eb="9">
      <t>ヒ</t>
    </rPh>
    <phoneticPr fontId="3"/>
  </si>
  <si>
    <t>平  成   19   年  4   月   8   日</t>
  </si>
  <si>
    <t>※</t>
    <phoneticPr fontId="10"/>
  </si>
  <si>
    <t>　　　２　平成１９年以降の国政選挙は、在外選挙人を含みます。</t>
    <rPh sb="9" eb="12">
      <t>ネンイコウ</t>
    </rPh>
    <rPh sb="13" eb="15">
      <t>コクセイ</t>
    </rPh>
    <rPh sb="15" eb="17">
      <t>センキョ</t>
    </rPh>
    <phoneticPr fontId="3"/>
  </si>
  <si>
    <t>スポーツ推進課</t>
    <rPh sb="4" eb="6">
      <t>スイシン</t>
    </rPh>
    <rPh sb="6" eb="7">
      <t>カ</t>
    </rPh>
    <phoneticPr fontId="3"/>
  </si>
  <si>
    <t>（注）１　※比例区比例代表については、在外選挙人を含みます。</t>
    <rPh sb="1" eb="2">
      <t>チュウ</t>
    </rPh>
    <rPh sb="6" eb="8">
      <t>ヒレイ</t>
    </rPh>
    <rPh sb="8" eb="9">
      <t>ク</t>
    </rPh>
    <rPh sb="9" eb="11">
      <t>ヒレイ</t>
    </rPh>
    <rPh sb="11" eb="13">
      <t>ダイヒョウ</t>
    </rPh>
    <rPh sb="19" eb="21">
      <t>ザイガイ</t>
    </rPh>
    <rPh sb="21" eb="23">
      <t>センキョ</t>
    </rPh>
    <rPh sb="23" eb="24">
      <t>ヒト</t>
    </rPh>
    <rPh sb="25" eb="26">
      <t>フク</t>
    </rPh>
    <phoneticPr fontId="3"/>
  </si>
  <si>
    <t>第１０投票区</t>
    <phoneticPr fontId="3"/>
  </si>
  <si>
    <t>第１１投票区</t>
    <phoneticPr fontId="3"/>
  </si>
  <si>
    <t>第１２投票区</t>
    <phoneticPr fontId="3"/>
  </si>
  <si>
    <t>第１３投票区</t>
    <phoneticPr fontId="3"/>
  </si>
  <si>
    <t>第１４投票区</t>
    <phoneticPr fontId="3"/>
  </si>
  <si>
    <t>第１５投票区</t>
    <phoneticPr fontId="3"/>
  </si>
  <si>
    <t>第１６投票区</t>
    <phoneticPr fontId="3"/>
  </si>
  <si>
    <t>第１７投票区</t>
    <phoneticPr fontId="3"/>
  </si>
  <si>
    <t>第１８投票区</t>
    <phoneticPr fontId="3"/>
  </si>
  <si>
    <t>第１９投票区</t>
    <phoneticPr fontId="3"/>
  </si>
  <si>
    <t>第２０投票区</t>
    <phoneticPr fontId="3"/>
  </si>
  <si>
    <t>第２１投票区</t>
    <phoneticPr fontId="3"/>
  </si>
  <si>
    <t>第２２投票区</t>
    <phoneticPr fontId="3"/>
  </si>
  <si>
    <t>第２３投票区</t>
    <phoneticPr fontId="3"/>
  </si>
  <si>
    <t>第２４投票区</t>
    <phoneticPr fontId="3"/>
  </si>
  <si>
    <t>第２５投票区</t>
    <phoneticPr fontId="3"/>
  </si>
  <si>
    <t>第２６投票区</t>
    <phoneticPr fontId="3"/>
  </si>
  <si>
    <t>第２７投票区</t>
    <phoneticPr fontId="3"/>
  </si>
  <si>
    <t>第２８投票区</t>
    <phoneticPr fontId="3"/>
  </si>
  <si>
    <t>第２９投票区</t>
    <phoneticPr fontId="3"/>
  </si>
  <si>
    <t>第３０投票区</t>
    <phoneticPr fontId="3"/>
  </si>
  <si>
    <t>第３１投票区</t>
    <phoneticPr fontId="3"/>
  </si>
  <si>
    <t>第３２投票区</t>
    <phoneticPr fontId="3"/>
  </si>
  <si>
    <t>第３３投票区</t>
    <phoneticPr fontId="3"/>
  </si>
  <si>
    <t>第３４投票区</t>
    <phoneticPr fontId="3"/>
  </si>
  <si>
    <t>第３５投票区</t>
    <phoneticPr fontId="3"/>
  </si>
  <si>
    <t>第３６投票区</t>
    <phoneticPr fontId="3"/>
  </si>
  <si>
    <t>第３７投票区</t>
    <phoneticPr fontId="3"/>
  </si>
  <si>
    <t>第３８投票区</t>
    <phoneticPr fontId="3"/>
  </si>
  <si>
    <t>第３９投票区</t>
    <phoneticPr fontId="3"/>
  </si>
  <si>
    <t>第４０投票区</t>
    <phoneticPr fontId="3"/>
  </si>
  <si>
    <t>第４１投票区</t>
    <phoneticPr fontId="3"/>
  </si>
  <si>
    <t>第４２投票区</t>
    <phoneticPr fontId="3"/>
  </si>
  <si>
    <t>第４３投票区</t>
    <phoneticPr fontId="3"/>
  </si>
  <si>
    <t>第４４投票区</t>
    <phoneticPr fontId="3"/>
  </si>
  <si>
    <t>第４５投票区</t>
    <phoneticPr fontId="3"/>
  </si>
  <si>
    <t>第４６投票区</t>
    <phoneticPr fontId="3"/>
  </si>
  <si>
    <t>第４７投票区</t>
    <phoneticPr fontId="3"/>
  </si>
  <si>
    <t>第４８投票区</t>
    <phoneticPr fontId="3"/>
  </si>
  <si>
    <t>資産経営課</t>
    <rPh sb="0" eb="2">
      <t>シサン</t>
    </rPh>
    <rPh sb="2" eb="4">
      <t>ケイエイ</t>
    </rPh>
    <rPh sb="4" eb="5">
      <t>カ</t>
    </rPh>
    <phoneticPr fontId="10"/>
  </si>
  <si>
    <t>福祉部</t>
    <phoneticPr fontId="10"/>
  </si>
  <si>
    <t>障がい福祉課</t>
    <phoneticPr fontId="10"/>
  </si>
  <si>
    <t>〃</t>
    <phoneticPr fontId="3"/>
  </si>
  <si>
    <t>デジタル推進課</t>
    <rPh sb="4" eb="6">
      <t>スイシン</t>
    </rPh>
    <rPh sb="6" eb="7">
      <t>カ</t>
    </rPh>
    <phoneticPr fontId="10"/>
  </si>
  <si>
    <t>経営総務部　　</t>
    <rPh sb="0" eb="2">
      <t>ケイエイ</t>
    </rPh>
    <phoneticPr fontId="10"/>
  </si>
  <si>
    <t>企画政策部</t>
    <rPh sb="2" eb="4">
      <t>セイサク</t>
    </rPh>
    <rPh sb="4" eb="5">
      <t>ブ</t>
    </rPh>
    <phoneticPr fontId="10"/>
  </si>
  <si>
    <t>秘書課</t>
    <rPh sb="0" eb="2">
      <t>ヒショ</t>
    </rPh>
    <rPh sb="2" eb="3">
      <t>カ</t>
    </rPh>
    <phoneticPr fontId="10"/>
  </si>
  <si>
    <t>総合政策課</t>
    <rPh sb="0" eb="2">
      <t>ソウゴウ</t>
    </rPh>
    <rPh sb="2" eb="4">
      <t>セイサク</t>
    </rPh>
    <rPh sb="4" eb="5">
      <t>カ</t>
    </rPh>
    <phoneticPr fontId="10"/>
  </si>
  <si>
    <t>行政改革推進課</t>
    <rPh sb="0" eb="2">
      <t>ギョウセイ</t>
    </rPh>
    <rPh sb="2" eb="4">
      <t>カイカク</t>
    </rPh>
    <rPh sb="4" eb="6">
      <t>スイシン</t>
    </rPh>
    <rPh sb="6" eb="7">
      <t>カ</t>
    </rPh>
    <phoneticPr fontId="3"/>
  </si>
  <si>
    <t>広報シティプロモーション課</t>
    <rPh sb="0" eb="2">
      <t>コウホウ</t>
    </rPh>
    <rPh sb="12" eb="13">
      <t>カ</t>
    </rPh>
    <phoneticPr fontId="10"/>
  </si>
  <si>
    <t>くらし安全部</t>
    <rPh sb="3" eb="5">
      <t>アンゼン</t>
    </rPh>
    <phoneticPr fontId="10"/>
  </si>
  <si>
    <t>市民自治推進課</t>
    <rPh sb="0" eb="2">
      <t>シミン</t>
    </rPh>
    <rPh sb="2" eb="4">
      <t>ジチ</t>
    </rPh>
    <rPh sb="4" eb="7">
      <t>スイシンカ</t>
    </rPh>
    <phoneticPr fontId="10"/>
  </si>
  <si>
    <t>防災対策課</t>
    <phoneticPr fontId="10"/>
  </si>
  <si>
    <t>安全対策課</t>
    <phoneticPr fontId="10"/>
  </si>
  <si>
    <t>市民相談課</t>
    <rPh sb="0" eb="2">
      <t>シミン</t>
    </rPh>
    <phoneticPr fontId="3"/>
  </si>
  <si>
    <t>市民部</t>
    <phoneticPr fontId="10"/>
  </si>
  <si>
    <t>市民課</t>
    <rPh sb="0" eb="3">
      <t>シミンカ</t>
    </rPh>
    <phoneticPr fontId="10"/>
  </si>
  <si>
    <t>小出支所</t>
    <rPh sb="0" eb="2">
      <t>コイデ</t>
    </rPh>
    <rPh sb="2" eb="4">
      <t>シショ</t>
    </rPh>
    <phoneticPr fontId="10"/>
  </si>
  <si>
    <t>収納課</t>
    <rPh sb="0" eb="2">
      <t>シュウノウ</t>
    </rPh>
    <rPh sb="2" eb="3">
      <t>カ</t>
    </rPh>
    <phoneticPr fontId="10"/>
  </si>
  <si>
    <t>市民税課</t>
    <rPh sb="0" eb="3">
      <t>シミンゼイ</t>
    </rPh>
    <rPh sb="3" eb="4">
      <t>カ</t>
    </rPh>
    <phoneticPr fontId="10"/>
  </si>
  <si>
    <t>資産税課</t>
    <rPh sb="0" eb="3">
      <t>シサンゼイ</t>
    </rPh>
    <rPh sb="3" eb="4">
      <t>カ</t>
    </rPh>
    <phoneticPr fontId="10"/>
  </si>
  <si>
    <t>産業観光課</t>
    <rPh sb="2" eb="4">
      <t>カンコウ</t>
    </rPh>
    <phoneticPr fontId="10"/>
  </si>
  <si>
    <t>文化スポーツ部</t>
    <phoneticPr fontId="10"/>
  </si>
  <si>
    <t>文化推進課</t>
    <rPh sb="0" eb="2">
      <t>ブンカ</t>
    </rPh>
    <rPh sb="2" eb="4">
      <t>スイシン</t>
    </rPh>
    <rPh sb="4" eb="5">
      <t>カ</t>
    </rPh>
    <phoneticPr fontId="3"/>
  </si>
  <si>
    <t>多様性社会推進課</t>
    <rPh sb="0" eb="3">
      <t>タヨウセイ</t>
    </rPh>
    <rPh sb="3" eb="5">
      <t>シャカイ</t>
    </rPh>
    <rPh sb="5" eb="7">
      <t>スイシン</t>
    </rPh>
    <rPh sb="7" eb="8">
      <t>カ</t>
    </rPh>
    <phoneticPr fontId="3"/>
  </si>
  <si>
    <t>高齢福祉課</t>
    <phoneticPr fontId="10"/>
  </si>
  <si>
    <t>介護保険課</t>
    <rPh sb="0" eb="2">
      <t>カイゴ</t>
    </rPh>
    <rPh sb="2" eb="4">
      <t>ホケン</t>
    </rPh>
    <phoneticPr fontId="10"/>
  </si>
  <si>
    <t>地域福祉課</t>
    <rPh sb="0" eb="2">
      <t>チイキ</t>
    </rPh>
    <rPh sb="2" eb="4">
      <t>フクシ</t>
    </rPh>
    <rPh sb="4" eb="5">
      <t>カ</t>
    </rPh>
    <phoneticPr fontId="4"/>
  </si>
  <si>
    <t>こども政策課</t>
    <rPh sb="3" eb="5">
      <t>セイサク</t>
    </rPh>
    <phoneticPr fontId="10"/>
  </si>
  <si>
    <t>市立病院</t>
    <rPh sb="0" eb="2">
      <t>シリツ</t>
    </rPh>
    <rPh sb="2" eb="4">
      <t>ビョウイン</t>
    </rPh>
    <phoneticPr fontId="10"/>
  </si>
  <si>
    <t>学校教育指導課</t>
    <phoneticPr fontId="10"/>
  </si>
  <si>
    <t>教育センター</t>
    <rPh sb="0" eb="2">
      <t>キョウイク</t>
    </rPh>
    <phoneticPr fontId="10"/>
  </si>
  <si>
    <t>博物館</t>
    <rPh sb="0" eb="3">
      <t>ハクブツカン</t>
    </rPh>
    <phoneticPr fontId="10"/>
  </si>
  <si>
    <t>１８７　投票区別有権者数</t>
    <rPh sb="4" eb="7">
      <t>トウヒョウク</t>
    </rPh>
    <rPh sb="7" eb="8">
      <t>ベツ</t>
    </rPh>
    <rPh sb="8" eb="11">
      <t>ユウケンシャ</t>
    </rPh>
    <rPh sb="11" eb="12">
      <t>スウ</t>
    </rPh>
    <phoneticPr fontId="3"/>
  </si>
  <si>
    <t>１８７　投票区別有権者数（つづき）</t>
    <rPh sb="4" eb="7">
      <t>トウヒョウク</t>
    </rPh>
    <rPh sb="7" eb="8">
      <t>ベツ</t>
    </rPh>
    <rPh sb="8" eb="11">
      <t>ユウケンシャ</t>
    </rPh>
    <rPh sb="11" eb="12">
      <t>スウ</t>
    </rPh>
    <phoneticPr fontId="3"/>
  </si>
  <si>
    <t>１８８　主要選挙投票結果</t>
    <rPh sb="4" eb="6">
      <t>シュヨウ</t>
    </rPh>
    <rPh sb="6" eb="8">
      <t>センキョ</t>
    </rPh>
    <rPh sb="8" eb="10">
      <t>トウヒョウ</t>
    </rPh>
    <rPh sb="10" eb="12">
      <t>ケッカ</t>
    </rPh>
    <phoneticPr fontId="3"/>
  </si>
  <si>
    <t>１８８　主要選挙投票結果（つづき）</t>
    <rPh sb="4" eb="6">
      <t>シュヨウ</t>
    </rPh>
    <rPh sb="6" eb="8">
      <t>センキョ</t>
    </rPh>
    <rPh sb="8" eb="10">
      <t>トウヒョウ</t>
    </rPh>
    <rPh sb="10" eb="12">
      <t>ケッカ</t>
    </rPh>
    <phoneticPr fontId="3"/>
  </si>
  <si>
    <t>１８９　市職員数</t>
    <rPh sb="4" eb="5">
      <t>シ</t>
    </rPh>
    <rPh sb="5" eb="7">
      <t>ショクイン</t>
    </rPh>
    <rPh sb="7" eb="8">
      <t>スウ</t>
    </rPh>
    <phoneticPr fontId="3"/>
  </si>
  <si>
    <t>１８９　市職員数（つづき）</t>
    <rPh sb="4" eb="5">
      <t>シ</t>
    </rPh>
    <rPh sb="5" eb="7">
      <t>ショクイン</t>
    </rPh>
    <rPh sb="7" eb="8">
      <t>スウ</t>
    </rPh>
    <phoneticPr fontId="3"/>
  </si>
  <si>
    <t>（令和６年１２月１日現在）</t>
    <rPh sb="1" eb="2">
      <t>レイ</t>
    </rPh>
    <rPh sb="2" eb="3">
      <t>ワ</t>
    </rPh>
    <phoneticPr fontId="3"/>
  </si>
  <si>
    <t>（令和６年１２月３１日現在）</t>
    <rPh sb="1" eb="2">
      <t>レイ</t>
    </rPh>
    <rPh sb="2" eb="3">
      <t>ワ</t>
    </rPh>
    <phoneticPr fontId="3"/>
  </si>
  <si>
    <t>(令和６年４月１日現在）</t>
    <rPh sb="1" eb="2">
      <t>レイ</t>
    </rPh>
    <rPh sb="2" eb="3">
      <t>ワ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</si>
  <si>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（令和６年４月１日現在）</t>
    <rPh sb="1" eb="3">
      <t>レイワ</t>
    </rPh>
    <rPh sb="4" eb="5">
      <t>ネン</t>
    </rPh>
    <rPh sb="6" eb="7">
      <t>ガツ</t>
    </rPh>
    <rPh sb="8" eb="9">
      <t>ヒ</t>
    </rPh>
    <rPh sb="9" eb="11">
      <t>ゲンザイ</t>
    </rPh>
    <phoneticPr fontId="3"/>
  </si>
  <si>
    <t>(令和６年１２月３１日）</t>
    <rPh sb="1" eb="2">
      <t>レイ</t>
    </rPh>
    <rPh sb="2" eb="3">
      <t>ワ</t>
    </rPh>
    <rPh sb="7" eb="8">
      <t>ガツ</t>
    </rPh>
    <rPh sb="10" eb="11">
      <t>ヒ</t>
    </rPh>
    <phoneticPr fontId="3"/>
  </si>
  <si>
    <t>西久保(地番)1280～1421・1423～1437、
香川１丁目・２丁目1～5番・11～22番・27～31番、甘沼(地番)1028、
松風台1～9番・10番1～21号・11番・12番・16番・17番1～8号・22～31号・18番1～7号・21～31号・19番1～5号・16～20号・20番1～17号</t>
    <phoneticPr fontId="3"/>
  </si>
  <si>
    <t>〃</t>
    <phoneticPr fontId="3"/>
  </si>
  <si>
    <t>〃（小選挙区）</t>
    <phoneticPr fontId="3"/>
  </si>
  <si>
    <t>〃（比例区）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</si>
</sst>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);[Red]\(#,##0\)"/>
    <numFmt numFmtId="178" formatCode="0_);[Red]\(0\)"/>
    <numFmt numFmtId="179" formatCode="0.00_);[Red]\(0.00\)"/>
    <numFmt numFmtId="180" formatCode="[$-411]ggge&quot;年&quot;m&quot;月&quot;d&quot;日&quot;;@"/>
  </numFmts>
  <fonts count="2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2" fillId="0" borderId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/>
    <xf numFmtId="0" fontId="17" fillId="0" borderId="0" xfId="6" applyFont="1" applyFill="1" applyAlignment="1">
      <alignment vertical="center"/>
    </xf>
    <xf numFmtId="0" fontId="2" fillId="0" borderId="0" xfId="6" applyFill="1"/>
    <xf numFmtId="0" fontId="4" fillId="0" borderId="0" xfId="6" applyFont="1" applyFill="1"/>
    <xf numFmtId="0" fontId="6" fillId="0" borderId="0" xfId="6" applyFont="1" applyFill="1" applyAlignment="1">
      <alignment vertical="center"/>
    </xf>
    <xf numFmtId="0" fontId="2" fillId="0" borderId="0" xfId="6" applyFill="1" applyBorder="1"/>
    <xf numFmtId="0" fontId="2" fillId="0" borderId="0" xfId="6" applyFont="1" applyFill="1"/>
    <xf numFmtId="0" fontId="5" fillId="0" borderId="0" xfId="6" applyFont="1" applyFill="1" applyBorder="1"/>
    <xf numFmtId="0" fontId="18" fillId="0" borderId="0" xfId="6" applyFont="1" applyFill="1"/>
    <xf numFmtId="0" fontId="19" fillId="0" borderId="0" xfId="6" applyFont="1" applyFill="1"/>
    <xf numFmtId="176" fontId="8" fillId="0" borderId="0" xfId="0" applyNumberFormat="1" applyFont="1" applyFill="1" applyBorder="1" applyAlignment="1" applyProtection="1">
      <alignment vertical="center"/>
      <protection locked="0"/>
    </xf>
    <xf numFmtId="176" fontId="8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7" fillId="0" borderId="0" xfId="6" applyFont="1" applyFill="1"/>
    <xf numFmtId="176" fontId="20" fillId="0" borderId="0" xfId="6" applyNumberFormat="1" applyFont="1" applyFill="1" applyBorder="1" applyAlignment="1">
      <alignment vertical="center"/>
    </xf>
    <xf numFmtId="179" fontId="20" fillId="0" borderId="0" xfId="6" applyNumberFormat="1" applyFont="1" applyFill="1" applyAlignment="1">
      <alignment vertical="center"/>
    </xf>
    <xf numFmtId="0" fontId="5" fillId="0" borderId="1" xfId="6" applyFont="1" applyFill="1" applyBorder="1" applyAlignment="1"/>
    <xf numFmtId="0" fontId="5" fillId="0" borderId="0" xfId="6" applyFont="1" applyFill="1"/>
    <xf numFmtId="0" fontId="5" fillId="0" borderId="2" xfId="6" applyFont="1" applyFill="1" applyBorder="1"/>
    <xf numFmtId="0" fontId="5" fillId="0" borderId="3" xfId="6" applyFont="1" applyFill="1" applyBorder="1" applyAlignment="1">
      <alignment horizontal="distributed" vertical="center" justifyLastLine="1"/>
    </xf>
    <xf numFmtId="0" fontId="5" fillId="0" borderId="4" xfId="6" applyFont="1" applyFill="1" applyBorder="1"/>
    <xf numFmtId="0" fontId="5" fillId="0" borderId="5" xfId="6" applyFont="1" applyFill="1" applyBorder="1" applyAlignment="1">
      <alignment horizontal="distributed" vertical="center" justifyLastLine="1"/>
    </xf>
    <xf numFmtId="0" fontId="5" fillId="0" borderId="6" xfId="6" applyFont="1" applyFill="1" applyBorder="1" applyAlignment="1">
      <alignment horizontal="distributed" vertical="center" justifyLastLine="1"/>
    </xf>
    <xf numFmtId="0" fontId="5" fillId="0" borderId="7" xfId="6" applyFont="1" applyFill="1" applyBorder="1" applyAlignment="1">
      <alignment horizontal="distributed" vertical="center" justifyLastLine="1"/>
    </xf>
    <xf numFmtId="0" fontId="5" fillId="0" borderId="0" xfId="6" applyFont="1" applyFill="1" applyBorder="1" applyAlignment="1">
      <alignment horizontal="distributed" vertical="center"/>
    </xf>
    <xf numFmtId="58" fontId="5" fillId="0" borderId="8" xfId="6" applyNumberFormat="1" applyFont="1" applyFill="1" applyBorder="1" applyAlignment="1">
      <alignment horizontal="distributed" vertical="center"/>
    </xf>
    <xf numFmtId="58" fontId="5" fillId="0" borderId="9" xfId="6" applyNumberFormat="1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distributed" vertical="center"/>
    </xf>
    <xf numFmtId="0" fontId="9" fillId="0" borderId="0" xfId="6" applyFont="1" applyFill="1" applyBorder="1"/>
    <xf numFmtId="0" fontId="5" fillId="0" borderId="0" xfId="3" applyFont="1" applyFill="1" applyAlignment="1"/>
    <xf numFmtId="0" fontId="5" fillId="0" borderId="9" xfId="6" applyFont="1" applyFill="1" applyBorder="1" applyAlignment="1">
      <alignment horizontal="distributed" vertical="center"/>
    </xf>
    <xf numFmtId="0" fontId="5" fillId="0" borderId="0" xfId="6" applyFont="1" applyFill="1" applyBorder="1" applyAlignment="1">
      <alignment vertical="center"/>
    </xf>
    <xf numFmtId="0" fontId="5" fillId="0" borderId="13" xfId="4" applyFont="1" applyFill="1" applyBorder="1" applyAlignment="1">
      <alignment vertical="center" wrapText="1"/>
    </xf>
    <xf numFmtId="0" fontId="5" fillId="0" borderId="16" xfId="6" applyFont="1" applyFill="1" applyBorder="1" applyAlignment="1">
      <alignment horizontal="distributed" vertical="center" justifyLastLine="1"/>
    </xf>
    <xf numFmtId="0" fontId="5" fillId="0" borderId="8" xfId="6" applyFont="1" applyFill="1" applyBorder="1"/>
    <xf numFmtId="177" fontId="19" fillId="0" borderId="0" xfId="6" applyNumberFormat="1" applyFont="1" applyFill="1"/>
    <xf numFmtId="0" fontId="8" fillId="0" borderId="0" xfId="6" applyFont="1" applyFill="1"/>
    <xf numFmtId="0" fontId="4" fillId="0" borderId="0" xfId="6" applyFont="1" applyFill="1" applyBorder="1" applyAlignment="1">
      <alignment vertical="center"/>
    </xf>
    <xf numFmtId="0" fontId="2" fillId="0" borderId="0" xfId="6" applyFont="1" applyFill="1" applyBorder="1"/>
    <xf numFmtId="0" fontId="4" fillId="0" borderId="1" xfId="6" applyFont="1" applyFill="1" applyBorder="1" applyAlignment="1">
      <alignment vertical="center"/>
    </xf>
    <xf numFmtId="0" fontId="6" fillId="0" borderId="0" xfId="6" applyFont="1" applyFill="1"/>
    <xf numFmtId="0" fontId="8" fillId="0" borderId="1" xfId="6" applyFont="1" applyFill="1" applyBorder="1"/>
    <xf numFmtId="0" fontId="7" fillId="0" borderId="0" xfId="6" applyFont="1" applyFill="1" applyBorder="1"/>
    <xf numFmtId="0" fontId="4" fillId="0" borderId="0" xfId="3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2" fillId="0" borderId="0" xfId="5">
      <alignment vertical="center"/>
    </xf>
    <xf numFmtId="0" fontId="12" fillId="2" borderId="0" xfId="5" applyFill="1">
      <alignment vertical="center"/>
    </xf>
    <xf numFmtId="0" fontId="12" fillId="0" borderId="2" xfId="5" applyBorder="1">
      <alignment vertical="center"/>
    </xf>
    <xf numFmtId="0" fontId="12" fillId="2" borderId="2" xfId="5" applyFill="1" applyBorder="1">
      <alignment vertical="center"/>
    </xf>
    <xf numFmtId="0" fontId="12" fillId="0" borderId="0" xfId="5" applyBorder="1">
      <alignment vertical="center"/>
    </xf>
    <xf numFmtId="0" fontId="12" fillId="2" borderId="0" xfId="5" applyFill="1" applyBorder="1">
      <alignment vertical="center"/>
    </xf>
    <xf numFmtId="0" fontId="12" fillId="0" borderId="1" xfId="5" applyBorder="1">
      <alignment vertical="center"/>
    </xf>
    <xf numFmtId="0" fontId="12" fillId="2" borderId="1" xfId="5" applyFill="1" applyBorder="1">
      <alignment vertical="center"/>
    </xf>
    <xf numFmtId="0" fontId="5" fillId="0" borderId="0" xfId="6" applyNumberFormat="1" applyFont="1" applyFill="1" applyBorder="1" applyAlignment="1">
      <alignment horizontal="distributed" vertical="center"/>
    </xf>
    <xf numFmtId="0" fontId="9" fillId="0" borderId="8" xfId="6" applyFont="1" applyFill="1" applyBorder="1" applyAlignment="1">
      <alignment horizontal="distributed" vertical="center"/>
    </xf>
    <xf numFmtId="58" fontId="9" fillId="0" borderId="9" xfId="6" applyNumberFormat="1" applyFont="1" applyFill="1" applyBorder="1" applyAlignment="1">
      <alignment horizontal="distributed" vertical="center"/>
    </xf>
    <xf numFmtId="0" fontId="9" fillId="0" borderId="20" xfId="6" applyFont="1" applyFill="1" applyBorder="1" applyAlignment="1">
      <alignment horizontal="distributed" vertical="center"/>
    </xf>
    <xf numFmtId="0" fontId="1" fillId="0" borderId="0" xfId="3" applyFill="1" applyBorder="1" applyAlignment="1"/>
    <xf numFmtId="0" fontId="1" fillId="0" borderId="0" xfId="3" applyFill="1" applyAlignment="1"/>
    <xf numFmtId="0" fontId="11" fillId="0" borderId="0" xfId="6" applyFont="1" applyFill="1"/>
    <xf numFmtId="180" fontId="5" fillId="0" borderId="8" xfId="6" applyNumberFormat="1" applyFont="1" applyFill="1" applyBorder="1" applyAlignment="1">
      <alignment horizontal="distributed" vertical="center"/>
    </xf>
    <xf numFmtId="177" fontId="5" fillId="0" borderId="0" xfId="6" applyNumberFormat="1" applyFont="1" applyFill="1" applyBorder="1" applyAlignment="1">
      <alignment vertical="center"/>
    </xf>
    <xf numFmtId="177" fontId="5" fillId="0" borderId="8" xfId="6" applyNumberFormat="1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176" fontId="7" fillId="0" borderId="21" xfId="6" applyNumberFormat="1" applyFont="1" applyFill="1" applyBorder="1" applyAlignment="1">
      <alignment vertical="center"/>
    </xf>
    <xf numFmtId="0" fontId="14" fillId="0" borderId="0" xfId="6" applyFont="1" applyFill="1"/>
    <xf numFmtId="0" fontId="9" fillId="0" borderId="0" xfId="6" applyFont="1" applyFill="1"/>
    <xf numFmtId="0" fontId="15" fillId="0" borderId="0" xfId="6" applyFont="1" applyFill="1"/>
    <xf numFmtId="0" fontId="9" fillId="0" borderId="1" xfId="6" applyFont="1" applyFill="1" applyBorder="1"/>
    <xf numFmtId="0" fontId="21" fillId="0" borderId="0" xfId="6" applyFont="1" applyFill="1" applyBorder="1" applyAlignment="1">
      <alignment horizontal="distributed" vertical="center"/>
    </xf>
    <xf numFmtId="58" fontId="21" fillId="0" borderId="8" xfId="6" applyNumberFormat="1" applyFont="1" applyFill="1" applyBorder="1" applyAlignment="1">
      <alignment horizontal="distributed" vertical="center"/>
    </xf>
    <xf numFmtId="58" fontId="21" fillId="0" borderId="9" xfId="6" applyNumberFormat="1" applyFont="1" applyFill="1" applyBorder="1" applyAlignment="1">
      <alignment horizontal="distributed" vertical="center"/>
    </xf>
    <xf numFmtId="0" fontId="21" fillId="0" borderId="8" xfId="6" applyFont="1" applyFill="1" applyBorder="1" applyAlignment="1">
      <alignment horizontal="distributed" vertical="center"/>
    </xf>
    <xf numFmtId="0" fontId="20" fillId="0" borderId="0" xfId="6" applyFont="1" applyFill="1"/>
    <xf numFmtId="0" fontId="13" fillId="0" borderId="12" xfId="6" applyFont="1" applyFill="1" applyBorder="1" applyAlignment="1">
      <alignment horizontal="center" vertical="center"/>
    </xf>
    <xf numFmtId="0" fontId="13" fillId="0" borderId="19" xfId="6" applyFont="1" applyFill="1" applyBorder="1" applyAlignment="1">
      <alignment horizontal="center" vertical="center"/>
    </xf>
    <xf numFmtId="58" fontId="5" fillId="0" borderId="0" xfId="6" applyNumberFormat="1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distributed" vertical="center" justifyLastLine="1"/>
    </xf>
    <xf numFmtId="0" fontId="5" fillId="0" borderId="4" xfId="6" applyFont="1" applyFill="1" applyBorder="1" applyAlignment="1">
      <alignment horizontal="distributed" vertical="center" justifyLastLine="1"/>
    </xf>
    <xf numFmtId="0" fontId="9" fillId="0" borderId="0" xfId="6" applyFont="1" applyFill="1" applyBorder="1" applyAlignment="1">
      <alignment horizontal="distributed" vertical="center"/>
    </xf>
    <xf numFmtId="0" fontId="5" fillId="0" borderId="10" xfId="6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distributed" vertical="center"/>
    </xf>
    <xf numFmtId="0" fontId="4" fillId="0" borderId="9" xfId="6" applyFont="1" applyFill="1" applyBorder="1" applyAlignment="1">
      <alignment horizontal="distributed" vertical="center"/>
    </xf>
    <xf numFmtId="0" fontId="4" fillId="0" borderId="1" xfId="6" applyFont="1" applyFill="1" applyBorder="1" applyAlignment="1">
      <alignment horizontal="right"/>
    </xf>
    <xf numFmtId="0" fontId="4" fillId="0" borderId="9" xfId="3" applyFont="1" applyFill="1" applyBorder="1" applyAlignment="1">
      <alignment horizontal="distributed" vertical="center"/>
    </xf>
    <xf numFmtId="0" fontId="5" fillId="0" borderId="11" xfId="6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distributed" vertical="center" justifyLastLine="1"/>
    </xf>
    <xf numFmtId="0" fontId="5" fillId="0" borderId="0" xfId="6" applyFont="1" applyFill="1" applyBorder="1" applyAlignment="1">
      <alignment horizontal="distributed" vertical="center" justifyLastLine="1"/>
    </xf>
    <xf numFmtId="177" fontId="2" fillId="0" borderId="0" xfId="6" applyNumberFormat="1" applyFont="1" applyFill="1"/>
    <xf numFmtId="0" fontId="5" fillId="0" borderId="13" xfId="4" applyFont="1" applyFill="1" applyBorder="1" applyAlignment="1">
      <alignment vertical="center"/>
    </xf>
    <xf numFmtId="176" fontId="5" fillId="0" borderId="0" xfId="6" applyNumberFormat="1" applyFont="1" applyFill="1" applyBorder="1" applyAlignment="1">
      <alignment vertical="center"/>
    </xf>
    <xf numFmtId="0" fontId="5" fillId="0" borderId="1" xfId="6" applyFont="1" applyFill="1" applyBorder="1" applyAlignment="1">
      <alignment horizontal="distributed" vertical="center" justifyLastLine="1"/>
    </xf>
    <xf numFmtId="0" fontId="5" fillId="0" borderId="18" xfId="4" applyFont="1" applyFill="1" applyBorder="1" applyAlignment="1">
      <alignment vertical="center" wrapText="1"/>
    </xf>
    <xf numFmtId="176" fontId="5" fillId="0" borderId="1" xfId="6" applyNumberFormat="1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 justifyLastLine="1"/>
    </xf>
    <xf numFmtId="0" fontId="7" fillId="0" borderId="13" xfId="4" applyFont="1" applyFill="1" applyBorder="1" applyAlignment="1">
      <alignment vertical="center" wrapText="1"/>
    </xf>
    <xf numFmtId="0" fontId="7" fillId="0" borderId="9" xfId="4" applyFont="1" applyFill="1" applyBorder="1" applyAlignment="1">
      <alignment vertical="center" wrapText="1"/>
    </xf>
    <xf numFmtId="0" fontId="7" fillId="0" borderId="9" xfId="6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17" xfId="6" applyFont="1" applyFill="1" applyBorder="1" applyAlignment="1">
      <alignment horizontal="distributed" vertical="center" justifyLastLine="1"/>
    </xf>
    <xf numFmtId="0" fontId="7" fillId="0" borderId="18" xfId="4" applyFont="1" applyFill="1" applyBorder="1" applyAlignment="1">
      <alignment vertical="center" wrapText="1"/>
    </xf>
    <xf numFmtId="176" fontId="2" fillId="0" borderId="0" xfId="6" applyNumberFormat="1" applyFont="1" applyFill="1"/>
    <xf numFmtId="176" fontId="5" fillId="0" borderId="0" xfId="6" applyNumberFormat="1" applyFont="1" applyFill="1" applyAlignment="1">
      <alignment vertical="center"/>
    </xf>
    <xf numFmtId="176" fontId="13" fillId="0" borderId="0" xfId="6" applyNumberFormat="1" applyFont="1" applyFill="1" applyAlignment="1">
      <alignment vertical="center"/>
    </xf>
    <xf numFmtId="176" fontId="13" fillId="0" borderId="0" xfId="6" applyNumberFormat="1" applyFont="1" applyFill="1" applyBorder="1" applyAlignment="1">
      <alignment vertical="center"/>
    </xf>
    <xf numFmtId="0" fontId="5" fillId="0" borderId="0" xfId="6" applyFont="1" applyFill="1" applyAlignment="1">
      <alignment vertical="center"/>
    </xf>
    <xf numFmtId="179" fontId="5" fillId="0" borderId="0" xfId="6" applyNumberFormat="1" applyFont="1" applyFill="1" applyAlignment="1">
      <alignment vertical="center"/>
    </xf>
    <xf numFmtId="179" fontId="5" fillId="0" borderId="0" xfId="6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9" fontId="5" fillId="0" borderId="9" xfId="6" applyNumberFormat="1" applyFont="1" applyFill="1" applyBorder="1" applyAlignment="1">
      <alignment vertical="center"/>
    </xf>
    <xf numFmtId="0" fontId="2" fillId="0" borderId="2" xfId="6" applyFont="1" applyFill="1" applyBorder="1"/>
    <xf numFmtId="176" fontId="7" fillId="0" borderId="1" xfId="6" applyNumberFormat="1" applyFont="1" applyFill="1" applyBorder="1" applyAlignment="1">
      <alignment vertical="center"/>
    </xf>
    <xf numFmtId="178" fontId="11" fillId="0" borderId="8" xfId="6" applyNumberFormat="1" applyFont="1" applyFill="1" applyBorder="1" applyAlignment="1">
      <alignment vertical="center"/>
    </xf>
    <xf numFmtId="177" fontId="4" fillId="0" borderId="13" xfId="6" applyNumberFormat="1" applyFont="1" applyFill="1" applyBorder="1" applyAlignment="1">
      <alignment vertical="center"/>
    </xf>
    <xf numFmtId="177" fontId="11" fillId="0" borderId="13" xfId="6" applyNumberFormat="1" applyFont="1" applyFill="1" applyBorder="1" applyAlignment="1">
      <alignment vertical="center"/>
    </xf>
    <xf numFmtId="178" fontId="4" fillId="0" borderId="8" xfId="6" applyNumberFormat="1" applyFont="1" applyFill="1" applyBorder="1" applyAlignment="1">
      <alignment vertical="center"/>
    </xf>
    <xf numFmtId="178" fontId="4" fillId="0" borderId="9" xfId="6" applyNumberFormat="1" applyFont="1" applyFill="1" applyBorder="1" applyAlignment="1">
      <alignment horizontal="right" vertical="center"/>
    </xf>
    <xf numFmtId="178" fontId="11" fillId="0" borderId="9" xfId="6" applyNumberFormat="1" applyFont="1" applyFill="1" applyBorder="1" applyAlignment="1">
      <alignment horizontal="right" vertical="center"/>
    </xf>
    <xf numFmtId="178" fontId="11" fillId="0" borderId="21" xfId="6" applyNumberFormat="1" applyFont="1" applyFill="1" applyBorder="1" applyAlignment="1">
      <alignment vertical="center"/>
    </xf>
    <xf numFmtId="178" fontId="11" fillId="0" borderId="17" xfId="6" applyNumberFormat="1" applyFont="1" applyFill="1" applyBorder="1" applyAlignment="1">
      <alignment horizontal="right" vertical="center"/>
    </xf>
    <xf numFmtId="177" fontId="11" fillId="0" borderId="8" xfId="7" applyNumberFormat="1" applyFont="1" applyFill="1" applyBorder="1" applyAlignment="1">
      <alignment horizontal="right" vertical="center"/>
    </xf>
    <xf numFmtId="177" fontId="4" fillId="0" borderId="8" xfId="6" applyNumberFormat="1" applyFont="1" applyFill="1" applyBorder="1" applyAlignment="1">
      <alignment horizontal="right" vertical="center"/>
    </xf>
    <xf numFmtId="177" fontId="4" fillId="0" borderId="9" xfId="6" applyNumberFormat="1" applyFont="1" applyFill="1" applyBorder="1" applyAlignment="1">
      <alignment horizontal="right" vertical="center"/>
    </xf>
    <xf numFmtId="177" fontId="4" fillId="0" borderId="0" xfId="6" applyNumberFormat="1" applyFont="1" applyFill="1" applyBorder="1" applyAlignment="1">
      <alignment horizontal="right" vertical="center"/>
    </xf>
    <xf numFmtId="177" fontId="4" fillId="0" borderId="0" xfId="6" applyNumberFormat="1" applyFont="1" applyFill="1" applyBorder="1" applyAlignment="1">
      <alignment vertical="center"/>
    </xf>
    <xf numFmtId="177" fontId="11" fillId="0" borderId="0" xfId="6" applyNumberFormat="1" applyFont="1" applyFill="1" applyBorder="1" applyAlignment="1">
      <alignment vertical="center"/>
    </xf>
    <xf numFmtId="177" fontId="11" fillId="0" borderId="9" xfId="6" applyNumberFormat="1" applyFont="1" applyFill="1" applyBorder="1" applyAlignment="1">
      <alignment vertical="center"/>
    </xf>
    <xf numFmtId="177" fontId="11" fillId="0" borderId="8" xfId="6" applyNumberFormat="1" applyFont="1" applyFill="1" applyBorder="1" applyAlignment="1">
      <alignment horizontal="right" vertical="center"/>
    </xf>
    <xf numFmtId="177" fontId="4" fillId="0" borderId="9" xfId="6" applyNumberFormat="1" applyFont="1" applyFill="1" applyBorder="1" applyAlignment="1">
      <alignment vertical="center"/>
    </xf>
    <xf numFmtId="177" fontId="4" fillId="0" borderId="1" xfId="6" applyNumberFormat="1" applyFont="1" applyFill="1" applyBorder="1" applyAlignment="1">
      <alignment vertical="center"/>
    </xf>
    <xf numFmtId="177" fontId="4" fillId="0" borderId="17" xfId="6" applyNumberFormat="1" applyFont="1" applyFill="1" applyBorder="1" applyAlignment="1">
      <alignment horizontal="right" vertical="center"/>
    </xf>
    <xf numFmtId="177" fontId="4" fillId="0" borderId="1" xfId="6" applyNumberFormat="1" applyFont="1" applyFill="1" applyBorder="1" applyAlignment="1">
      <alignment horizontal="right" vertical="center"/>
    </xf>
    <xf numFmtId="177" fontId="4" fillId="0" borderId="21" xfId="6" applyNumberFormat="1" applyFont="1" applyFill="1" applyBorder="1" applyAlignment="1">
      <alignment horizontal="right" vertical="center"/>
    </xf>
    <xf numFmtId="0" fontId="13" fillId="0" borderId="14" xfId="6" applyFont="1" applyFill="1" applyBorder="1" applyAlignment="1">
      <alignment horizontal="distributed" vertical="center" justifyLastLine="1"/>
    </xf>
    <xf numFmtId="177" fontId="13" fillId="0" borderId="14" xfId="6" applyNumberFormat="1" applyFont="1" applyFill="1" applyBorder="1" applyAlignment="1">
      <alignment vertical="center"/>
    </xf>
    <xf numFmtId="0" fontId="23" fillId="0" borderId="0" xfId="6" applyFont="1" applyFill="1" applyBorder="1" applyAlignment="1">
      <alignment horizontal="distributed" vertical="center"/>
    </xf>
    <xf numFmtId="58" fontId="13" fillId="0" borderId="8" xfId="6" applyNumberFormat="1" applyFont="1" applyFill="1" applyBorder="1" applyAlignment="1">
      <alignment horizontal="distributed" vertical="center"/>
    </xf>
    <xf numFmtId="58" fontId="13" fillId="0" borderId="9" xfId="6" applyNumberFormat="1" applyFont="1" applyFill="1" applyBorder="1" applyAlignment="1">
      <alignment horizontal="distributed" vertical="center"/>
    </xf>
    <xf numFmtId="0" fontId="13" fillId="0" borderId="8" xfId="6" applyFont="1" applyFill="1" applyBorder="1" applyAlignment="1">
      <alignment horizontal="distributed" vertical="center"/>
    </xf>
    <xf numFmtId="58" fontId="13" fillId="0" borderId="0" xfId="6" applyNumberFormat="1" applyFont="1" applyFill="1" applyBorder="1" applyAlignment="1">
      <alignment horizontal="distributed" vertical="center"/>
    </xf>
    <xf numFmtId="0" fontId="20" fillId="0" borderId="9" xfId="6" applyFont="1" applyFill="1" applyBorder="1" applyAlignment="1">
      <alignment horizontal="distributed" vertical="center"/>
    </xf>
    <xf numFmtId="0" fontId="13" fillId="0" borderId="0" xfId="6" applyFont="1" applyFill="1" applyBorder="1" applyAlignment="1">
      <alignment horizontal="distributed" vertical="center"/>
    </xf>
    <xf numFmtId="0" fontId="13" fillId="0" borderId="1" xfId="6" applyFont="1" applyFill="1" applyBorder="1" applyAlignment="1">
      <alignment horizontal="distributed" vertical="center"/>
    </xf>
    <xf numFmtId="58" fontId="13" fillId="0" borderId="21" xfId="6" applyNumberFormat="1" applyFont="1" applyFill="1" applyBorder="1" applyAlignment="1">
      <alignment horizontal="distributed" vertical="center"/>
    </xf>
    <xf numFmtId="58" fontId="13" fillId="0" borderId="17" xfId="6" applyNumberFormat="1" applyFont="1" applyFill="1" applyBorder="1" applyAlignment="1">
      <alignment horizontal="distributed" vertical="center"/>
    </xf>
    <xf numFmtId="176" fontId="13" fillId="0" borderId="21" xfId="6" applyNumberFormat="1" applyFont="1" applyFill="1" applyBorder="1" applyAlignment="1">
      <alignment vertical="center"/>
    </xf>
    <xf numFmtId="176" fontId="13" fillId="0" borderId="1" xfId="6" applyNumberFormat="1" applyFont="1" applyFill="1" applyBorder="1" applyAlignment="1">
      <alignment vertical="center"/>
    </xf>
    <xf numFmtId="179" fontId="13" fillId="0" borderId="0" xfId="6" applyNumberFormat="1" applyFont="1" applyFill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9" fontId="13" fillId="0" borderId="0" xfId="6" applyNumberFormat="1" applyFont="1" applyFill="1" applyBorder="1" applyAlignment="1">
      <alignment vertical="center"/>
    </xf>
    <xf numFmtId="179" fontId="13" fillId="0" borderId="1" xfId="6" applyNumberFormat="1" applyFont="1" applyFill="1" applyBorder="1" applyAlignment="1">
      <alignment vertical="center"/>
    </xf>
    <xf numFmtId="179" fontId="13" fillId="0" borderId="17" xfId="6" applyNumberFormat="1" applyFont="1" applyFill="1" applyBorder="1" applyAlignment="1">
      <alignment vertical="center"/>
    </xf>
    <xf numFmtId="0" fontId="4" fillId="0" borderId="0" xfId="6" applyFont="1" applyFill="1" applyBorder="1" applyAlignment="1">
      <alignment horizontal="right"/>
    </xf>
    <xf numFmtId="0" fontId="9" fillId="0" borderId="0" xfId="6" applyFont="1" applyFill="1" applyBorder="1" applyAlignment="1">
      <alignment horizontal="distributed" vertical="center"/>
    </xf>
    <xf numFmtId="0" fontId="9" fillId="0" borderId="0" xfId="3" applyFont="1" applyFill="1" applyAlignment="1"/>
    <xf numFmtId="0" fontId="22" fillId="0" borderId="1" xfId="6" applyFont="1" applyFill="1" applyBorder="1" applyAlignment="1">
      <alignment horizontal="right"/>
    </xf>
    <xf numFmtId="0" fontId="5" fillId="0" borderId="2" xfId="6" applyFont="1" applyFill="1" applyBorder="1" applyAlignment="1">
      <alignment horizontal="distributed" vertical="center" justifyLastLine="1"/>
    </xf>
    <xf numFmtId="0" fontId="5" fillId="0" borderId="4" xfId="6" applyFont="1" applyFill="1" applyBorder="1" applyAlignment="1">
      <alignment horizontal="distributed" vertical="center" justifyLastLine="1"/>
    </xf>
    <xf numFmtId="0" fontId="5" fillId="0" borderId="22" xfId="6" applyFont="1" applyFill="1" applyBorder="1" applyAlignment="1">
      <alignment horizontal="distributed" vertical="center" justifyLastLine="1"/>
    </xf>
    <xf numFmtId="0" fontId="5" fillId="0" borderId="23" xfId="6" applyFont="1" applyFill="1" applyBorder="1" applyAlignment="1">
      <alignment horizontal="distributed" vertical="center" justifyLastLine="1"/>
    </xf>
    <xf numFmtId="0" fontId="5" fillId="0" borderId="12" xfId="6" applyFont="1" applyFill="1" applyBorder="1" applyAlignment="1">
      <alignment horizontal="distributed" vertical="center" justifyLastLine="1"/>
    </xf>
    <xf numFmtId="0" fontId="5" fillId="0" borderId="19" xfId="6" applyFont="1" applyFill="1" applyBorder="1" applyAlignment="1">
      <alignment horizontal="distributed" vertical="center" justifyLastLine="1"/>
    </xf>
    <xf numFmtId="0" fontId="9" fillId="0" borderId="14" xfId="6" applyFont="1" applyFill="1" applyBorder="1" applyAlignment="1">
      <alignment horizontal="distributed" vertical="center"/>
    </xf>
    <xf numFmtId="0" fontId="9" fillId="0" borderId="14" xfId="3" applyFont="1" applyFill="1" applyBorder="1" applyAlignment="1"/>
    <xf numFmtId="0" fontId="5" fillId="0" borderId="11" xfId="6" applyFont="1" applyFill="1" applyBorder="1" applyAlignment="1">
      <alignment horizontal="distributed" vertical="center" justifyLastLine="1"/>
    </xf>
    <xf numFmtId="0" fontId="5" fillId="0" borderId="10" xfId="6" applyFont="1" applyFill="1" applyBorder="1" applyAlignment="1">
      <alignment horizontal="distributed" vertical="center" justifyLastLine="1"/>
    </xf>
    <xf numFmtId="0" fontId="4" fillId="0" borderId="0" xfId="6" applyFont="1" applyFill="1" applyBorder="1" applyAlignment="1">
      <alignment horizontal="distributed" vertical="center" shrinkToFit="1"/>
    </xf>
    <xf numFmtId="0" fontId="4" fillId="0" borderId="9" xfId="6" applyFont="1" applyFill="1" applyBorder="1" applyAlignment="1">
      <alignment horizontal="distributed" vertical="center" shrinkToFit="1"/>
    </xf>
    <xf numFmtId="0" fontId="11" fillId="0" borderId="0" xfId="6" applyFont="1" applyFill="1" applyBorder="1" applyAlignment="1">
      <alignment horizontal="distributed" vertical="center"/>
    </xf>
    <xf numFmtId="0" fontId="11" fillId="0" borderId="9" xfId="6" applyFont="1" applyFill="1" applyBorder="1" applyAlignment="1">
      <alignment horizontal="distributed" vertical="center"/>
    </xf>
    <xf numFmtId="0" fontId="4" fillId="0" borderId="0" xfId="6" applyFont="1" applyFill="1" applyBorder="1" applyAlignment="1">
      <alignment horizontal="distributed" vertical="center"/>
    </xf>
    <xf numFmtId="0" fontId="4" fillId="0" borderId="9" xfId="6" applyFont="1" applyFill="1" applyBorder="1" applyAlignment="1">
      <alignment horizontal="distributed" vertical="center"/>
    </xf>
    <xf numFmtId="0" fontId="16" fillId="0" borderId="0" xfId="6" applyFont="1" applyFill="1" applyBorder="1" applyAlignment="1">
      <alignment horizontal="distributed" vertical="center"/>
    </xf>
    <xf numFmtId="0" fontId="16" fillId="0" borderId="9" xfId="6" applyFont="1" applyFill="1" applyBorder="1" applyAlignment="1">
      <alignment horizontal="distributed" vertical="center"/>
    </xf>
    <xf numFmtId="177" fontId="4" fillId="0" borderId="8" xfId="6" applyNumberFormat="1" applyFont="1" applyFill="1" applyBorder="1" applyAlignment="1">
      <alignment horizontal="right" vertical="center"/>
    </xf>
    <xf numFmtId="177" fontId="4" fillId="0" borderId="9" xfId="6" applyNumberFormat="1" applyFont="1" applyFill="1" applyBorder="1" applyAlignment="1">
      <alignment horizontal="right" vertical="center"/>
    </xf>
    <xf numFmtId="177" fontId="11" fillId="0" borderId="8" xfId="6" applyNumberFormat="1" applyFont="1" applyFill="1" applyBorder="1" applyAlignment="1">
      <alignment horizontal="right" vertical="center"/>
    </xf>
    <xf numFmtId="177" fontId="11" fillId="0" borderId="9" xfId="6" applyNumberFormat="1" applyFont="1" applyFill="1" applyBorder="1" applyAlignment="1">
      <alignment horizontal="right" vertical="center"/>
    </xf>
    <xf numFmtId="0" fontId="4" fillId="0" borderId="1" xfId="6" applyFont="1" applyFill="1" applyBorder="1" applyAlignment="1">
      <alignment horizontal="distributed" vertical="center"/>
    </xf>
    <xf numFmtId="0" fontId="4" fillId="0" borderId="17" xfId="6" applyFont="1" applyFill="1" applyBorder="1" applyAlignment="1">
      <alignment horizontal="distributed" vertical="center"/>
    </xf>
    <xf numFmtId="178" fontId="4" fillId="0" borderId="8" xfId="6" applyNumberFormat="1" applyFont="1" applyFill="1" applyBorder="1" applyAlignment="1">
      <alignment horizontal="right" vertical="center"/>
    </xf>
    <xf numFmtId="178" fontId="4" fillId="0" borderId="9" xfId="6" applyNumberFormat="1" applyFont="1" applyFill="1" applyBorder="1" applyAlignment="1">
      <alignment horizontal="right" vertical="center"/>
    </xf>
    <xf numFmtId="0" fontId="4" fillId="0" borderId="1" xfId="6" applyFont="1" applyFill="1" applyBorder="1" applyAlignment="1">
      <alignment horizontal="center"/>
    </xf>
    <xf numFmtId="0" fontId="5" fillId="0" borderId="10" xfId="6" applyFont="1" applyFill="1" applyBorder="1" applyAlignment="1">
      <alignment horizontal="center" vertical="center"/>
    </xf>
    <xf numFmtId="0" fontId="5" fillId="0" borderId="12" xfId="6" applyFont="1" applyFill="1" applyBorder="1" applyAlignment="1">
      <alignment horizontal="center" vertical="center"/>
    </xf>
    <xf numFmtId="0" fontId="5" fillId="0" borderId="16" xfId="6" applyFont="1" applyFill="1" applyBorder="1" applyAlignment="1">
      <alignment horizontal="center" vertical="center"/>
    </xf>
    <xf numFmtId="0" fontId="5" fillId="0" borderId="6" xfId="6" applyFont="1" applyFill="1" applyBorder="1" applyAlignment="1">
      <alignment horizontal="center" vertical="center"/>
    </xf>
    <xf numFmtId="0" fontId="5" fillId="0" borderId="25" xfId="6" applyFont="1" applyFill="1" applyBorder="1" applyAlignment="1">
      <alignment horizontal="center" vertical="center"/>
    </xf>
    <xf numFmtId="0" fontId="5" fillId="0" borderId="26" xfId="6" applyFont="1" applyFill="1" applyBorder="1" applyAlignment="1">
      <alignment horizontal="center" vertical="center"/>
    </xf>
    <xf numFmtId="0" fontId="5" fillId="0" borderId="25" xfId="6" applyFont="1" applyFill="1" applyBorder="1" applyAlignment="1">
      <alignment horizontal="center" vertical="center" shrinkToFit="1"/>
    </xf>
    <xf numFmtId="0" fontId="5" fillId="0" borderId="26" xfId="6" applyFont="1" applyFill="1" applyBorder="1" applyAlignment="1">
      <alignment horizontal="center" vertical="center" shrinkToFit="1"/>
    </xf>
    <xf numFmtId="0" fontId="11" fillId="0" borderId="14" xfId="6" applyFont="1" applyFill="1" applyBorder="1" applyAlignment="1">
      <alignment horizontal="distributed" vertical="center"/>
    </xf>
    <xf numFmtId="0" fontId="11" fillId="0" borderId="24" xfId="6" applyFont="1" applyFill="1" applyBorder="1" applyAlignment="1">
      <alignment horizontal="distributed" vertical="center"/>
    </xf>
    <xf numFmtId="177" fontId="11" fillId="0" borderId="20" xfId="7" applyNumberFormat="1" applyFont="1" applyFill="1" applyBorder="1" applyAlignment="1">
      <alignment horizontal="right" vertical="center"/>
    </xf>
    <xf numFmtId="177" fontId="11" fillId="0" borderId="24" xfId="7" applyNumberFormat="1" applyFont="1" applyFill="1" applyBorder="1" applyAlignment="1">
      <alignment horizontal="right" vertical="center"/>
    </xf>
    <xf numFmtId="178" fontId="11" fillId="0" borderId="20" xfId="6" applyNumberFormat="1" applyFont="1" applyFill="1" applyBorder="1" applyAlignment="1">
      <alignment horizontal="right" vertical="center"/>
    </xf>
    <xf numFmtId="178" fontId="11" fillId="0" borderId="24" xfId="6" applyNumberFormat="1" applyFont="1" applyFill="1" applyBorder="1" applyAlignment="1">
      <alignment horizontal="right" vertical="center"/>
    </xf>
    <xf numFmtId="0" fontId="4" fillId="0" borderId="9" xfId="3" applyFont="1" applyFill="1" applyBorder="1" applyAlignment="1">
      <alignment horizontal="distributed" vertical="center"/>
    </xf>
    <xf numFmtId="0" fontId="4" fillId="0" borderId="0" xfId="3" applyFont="1" applyFill="1" applyBorder="1" applyAlignment="1">
      <alignment horizontal="distributed" vertical="center"/>
    </xf>
    <xf numFmtId="0" fontId="11" fillId="0" borderId="1" xfId="6" applyFont="1" applyFill="1" applyBorder="1" applyAlignment="1">
      <alignment horizontal="distributed" vertical="center"/>
    </xf>
    <xf numFmtId="0" fontId="11" fillId="0" borderId="17" xfId="6" applyFont="1" applyFill="1" applyBorder="1" applyAlignment="1">
      <alignment horizontal="distributed" vertical="center"/>
    </xf>
    <xf numFmtId="0" fontId="4" fillId="0" borderId="0" xfId="6" applyFont="1" applyFill="1" applyAlignment="1">
      <alignment horizontal="left"/>
    </xf>
    <xf numFmtId="0" fontId="5" fillId="0" borderId="0" xfId="6" applyFont="1" applyFill="1" applyAlignment="1">
      <alignment horizontal="left"/>
    </xf>
    <xf numFmtId="178" fontId="11" fillId="0" borderId="8" xfId="6" applyNumberFormat="1" applyFont="1" applyFill="1" applyBorder="1" applyAlignment="1">
      <alignment horizontal="right" vertical="center"/>
    </xf>
    <xf numFmtId="178" fontId="11" fillId="0" borderId="9" xfId="6" applyNumberFormat="1" applyFont="1" applyFill="1" applyBorder="1" applyAlignment="1">
      <alignment horizontal="right" vertical="center"/>
    </xf>
    <xf numFmtId="178" fontId="11" fillId="0" borderId="21" xfId="6" applyNumberFormat="1" applyFont="1" applyFill="1" applyBorder="1" applyAlignment="1">
      <alignment horizontal="right" vertical="center"/>
    </xf>
    <xf numFmtId="178" fontId="11" fillId="0" borderId="17" xfId="6" applyNumberFormat="1" applyFont="1" applyFill="1" applyBorder="1" applyAlignment="1">
      <alignment horizontal="right" vertical="center"/>
    </xf>
    <xf numFmtId="178" fontId="4" fillId="0" borderId="8" xfId="6" applyNumberFormat="1" applyFont="1" applyFill="1" applyBorder="1" applyAlignment="1">
      <alignment vertical="center"/>
    </xf>
    <xf numFmtId="178" fontId="4" fillId="0" borderId="9" xfId="6" applyNumberFormat="1" applyFont="1" applyFill="1" applyBorder="1" applyAlignment="1">
      <alignment vertical="center"/>
    </xf>
    <xf numFmtId="0" fontId="4" fillId="0" borderId="1" xfId="6" applyFont="1" applyFill="1" applyBorder="1" applyAlignment="1">
      <alignment horizontal="right"/>
    </xf>
    <xf numFmtId="0" fontId="5" fillId="0" borderId="2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/>
    </xf>
    <xf numFmtId="0" fontId="5" fillId="0" borderId="22" xfId="6" applyFont="1" applyFill="1" applyBorder="1" applyAlignment="1">
      <alignment horizontal="center" vertical="center"/>
    </xf>
    <xf numFmtId="0" fontId="5" fillId="0" borderId="23" xfId="6" applyFont="1" applyFill="1" applyBorder="1" applyAlignment="1">
      <alignment horizontal="center" vertical="center"/>
    </xf>
    <xf numFmtId="0" fontId="5" fillId="0" borderId="22" xfId="6" applyFont="1" applyFill="1" applyBorder="1" applyAlignment="1">
      <alignment horizontal="center" vertical="center" shrinkToFit="1"/>
    </xf>
    <xf numFmtId="0" fontId="5" fillId="0" borderId="3" xfId="6" applyFont="1" applyFill="1" applyBorder="1" applyAlignment="1">
      <alignment horizontal="center" vertical="center" shrinkToFit="1"/>
    </xf>
    <xf numFmtId="0" fontId="5" fillId="0" borderId="23" xfId="6" applyFont="1" applyFill="1" applyBorder="1" applyAlignment="1">
      <alignment horizontal="center" vertical="center" shrinkToFit="1"/>
    </xf>
    <xf numFmtId="0" fontId="5" fillId="0" borderId="5" xfId="6" applyFont="1" applyFill="1" applyBorder="1" applyAlignment="1">
      <alignment horizontal="center" vertical="center" shrinkToFit="1"/>
    </xf>
  </cellXfs>
  <cellStyles count="8">
    <cellStyle name="桁区切り" xfId="7" builtinId="6"/>
    <cellStyle name="桁区切り 2" xfId="1"/>
    <cellStyle name="標準" xfId="0" builtinId="0"/>
    <cellStyle name="標準 2" xfId="2"/>
    <cellStyle name="標準_Ｐ　司法・選挙・公務員 2" xfId="3"/>
    <cellStyle name="標準_Sheet1" xfId="4"/>
    <cellStyle name="標準_中表紙" xfId="5"/>
    <cellStyle name="標準_統計年報集計１０８～" xfId="6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22</xdr:row>
      <xdr:rowOff>47625</xdr:rowOff>
    </xdr:from>
    <xdr:to>
      <xdr:col>7</xdr:col>
      <xdr:colOff>523875</xdr:colOff>
      <xdr:row>25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85775" y="3409950"/>
          <a:ext cx="5238750" cy="5334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　</a:t>
          </a:r>
          <a:r>
            <a:rPr lang="en-US" altLang="ja-JP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P</a:t>
          </a: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　選挙・公務員</a:t>
          </a:r>
        </a:p>
      </xdr:txBody>
    </xdr:sp>
    <xdr:clientData/>
  </xdr:twoCellAnchor>
  <xdr:twoCellAnchor editAs="oneCell">
    <xdr:from>
      <xdr:col>2</xdr:col>
      <xdr:colOff>142875</xdr:colOff>
      <xdr:row>41</xdr:row>
      <xdr:rowOff>9525</xdr:rowOff>
    </xdr:from>
    <xdr:to>
      <xdr:col>9</xdr:col>
      <xdr:colOff>352425</xdr:colOff>
      <xdr:row>66</xdr:row>
      <xdr:rowOff>85725</xdr:rowOff>
    </xdr:to>
    <xdr:pic>
      <xdr:nvPicPr>
        <xdr:cNvPr id="1540" name="図 5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6296025"/>
          <a:ext cx="5191125" cy="388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zoomScaleNormal="100" workbookViewId="0"/>
  </sheetViews>
  <sheetFormatPr defaultColWidth="11" defaultRowHeight="12" x14ac:dyDescent="0.15"/>
  <cols>
    <col min="1" max="8" width="9.75" style="45" customWidth="1"/>
    <col min="9" max="9" width="6.875" style="45" customWidth="1"/>
    <col min="10" max="16384" width="11" style="45"/>
  </cols>
  <sheetData>
    <row r="1" spans="2:2" x14ac:dyDescent="0.15">
      <c r="B1" s="46"/>
    </row>
    <row r="2" spans="2:2" x14ac:dyDescent="0.15">
      <c r="B2" s="46"/>
    </row>
    <row r="3" spans="2:2" x14ac:dyDescent="0.15">
      <c r="B3" s="46"/>
    </row>
    <row r="4" spans="2:2" x14ac:dyDescent="0.15">
      <c r="B4" s="46"/>
    </row>
    <row r="5" spans="2:2" x14ac:dyDescent="0.15">
      <c r="B5" s="46"/>
    </row>
    <row r="6" spans="2:2" x14ac:dyDescent="0.15">
      <c r="B6" s="46"/>
    </row>
    <row r="7" spans="2:2" x14ac:dyDescent="0.15">
      <c r="B7" s="46"/>
    </row>
    <row r="8" spans="2:2" x14ac:dyDescent="0.15">
      <c r="B8" s="46"/>
    </row>
    <row r="9" spans="2:2" x14ac:dyDescent="0.15">
      <c r="B9" s="46"/>
    </row>
    <row r="10" spans="2:2" x14ac:dyDescent="0.15">
      <c r="B10" s="46"/>
    </row>
    <row r="11" spans="2:2" x14ac:dyDescent="0.15">
      <c r="B11" s="46"/>
    </row>
    <row r="12" spans="2:2" x14ac:dyDescent="0.15">
      <c r="B12" s="46"/>
    </row>
    <row r="13" spans="2:2" x14ac:dyDescent="0.15">
      <c r="B13" s="46"/>
    </row>
    <row r="14" spans="2:2" x14ac:dyDescent="0.15">
      <c r="B14" s="46"/>
    </row>
    <row r="15" spans="2:2" x14ac:dyDescent="0.15">
      <c r="B15" s="46"/>
    </row>
    <row r="16" spans="2:2" x14ac:dyDescent="0.15">
      <c r="B16" s="46"/>
    </row>
    <row r="17" spans="1:8" x14ac:dyDescent="0.15">
      <c r="B17" s="46"/>
    </row>
    <row r="18" spans="1:8" x14ac:dyDescent="0.15">
      <c r="B18" s="46"/>
    </row>
    <row r="19" spans="1:8" x14ac:dyDescent="0.15">
      <c r="B19" s="46"/>
    </row>
    <row r="20" spans="1:8" x14ac:dyDescent="0.15">
      <c r="B20" s="46"/>
    </row>
    <row r="21" spans="1:8" x14ac:dyDescent="0.15">
      <c r="B21" s="46"/>
    </row>
    <row r="22" spans="1:8" ht="12.75" thickBot="1" x14ac:dyDescent="0.2">
      <c r="B22" s="46"/>
    </row>
    <row r="23" spans="1:8" ht="12.75" thickTop="1" x14ac:dyDescent="0.15">
      <c r="A23" s="47"/>
      <c r="B23" s="48"/>
      <c r="C23" s="47"/>
      <c r="D23" s="47"/>
      <c r="E23" s="47"/>
      <c r="F23" s="47"/>
      <c r="G23" s="47"/>
      <c r="H23" s="47"/>
    </row>
    <row r="24" spans="1:8" x14ac:dyDescent="0.15">
      <c r="A24" s="49"/>
      <c r="B24" s="50"/>
      <c r="C24" s="49"/>
      <c r="D24" s="49"/>
      <c r="E24" s="49"/>
      <c r="F24" s="49"/>
      <c r="G24" s="49"/>
      <c r="H24" s="49"/>
    </row>
    <row r="25" spans="1:8" x14ac:dyDescent="0.15">
      <c r="A25" s="49"/>
      <c r="B25" s="50"/>
      <c r="C25" s="49"/>
      <c r="D25" s="49"/>
      <c r="E25" s="49"/>
      <c r="F25" s="49"/>
      <c r="G25" s="49"/>
      <c r="H25" s="49"/>
    </row>
    <row r="26" spans="1:8" ht="12.75" thickBot="1" x14ac:dyDescent="0.2">
      <c r="A26" s="51"/>
      <c r="B26" s="52"/>
      <c r="C26" s="51"/>
      <c r="D26" s="51"/>
      <c r="E26" s="51"/>
      <c r="F26" s="51"/>
      <c r="G26" s="51"/>
      <c r="H26" s="51"/>
    </row>
    <row r="27" spans="1:8" ht="12.75" thickTop="1" x14ac:dyDescent="0.15">
      <c r="B27" s="46"/>
    </row>
    <row r="28" spans="1:8" x14ac:dyDescent="0.15">
      <c r="B28" s="46"/>
    </row>
    <row r="29" spans="1:8" x14ac:dyDescent="0.15">
      <c r="B29" s="46"/>
    </row>
    <row r="30" spans="1:8" x14ac:dyDescent="0.15">
      <c r="B30" s="46"/>
    </row>
    <row r="31" spans="1:8" x14ac:dyDescent="0.15">
      <c r="B31" s="46"/>
    </row>
    <row r="32" spans="1:8" x14ac:dyDescent="0.15">
      <c r="B32" s="46"/>
    </row>
    <row r="33" spans="2:2" x14ac:dyDescent="0.15">
      <c r="B33" s="46"/>
    </row>
    <row r="34" spans="2:2" x14ac:dyDescent="0.15">
      <c r="B34" s="46"/>
    </row>
    <row r="35" spans="2:2" x14ac:dyDescent="0.15">
      <c r="B35" s="46"/>
    </row>
    <row r="36" spans="2:2" x14ac:dyDescent="0.15">
      <c r="B36" s="46"/>
    </row>
    <row r="37" spans="2:2" x14ac:dyDescent="0.15">
      <c r="B37" s="46"/>
    </row>
    <row r="38" spans="2:2" x14ac:dyDescent="0.15">
      <c r="B38" s="46"/>
    </row>
    <row r="39" spans="2:2" x14ac:dyDescent="0.15">
      <c r="B39" s="46"/>
    </row>
    <row r="40" spans="2:2" x14ac:dyDescent="0.15">
      <c r="B40" s="46"/>
    </row>
    <row r="41" spans="2:2" x14ac:dyDescent="0.15">
      <c r="B41" s="46"/>
    </row>
    <row r="42" spans="2:2" x14ac:dyDescent="0.15">
      <c r="B42" s="46"/>
    </row>
    <row r="43" spans="2:2" x14ac:dyDescent="0.15">
      <c r="B43" s="46"/>
    </row>
    <row r="44" spans="2:2" x14ac:dyDescent="0.15">
      <c r="B44" s="46"/>
    </row>
    <row r="45" spans="2:2" x14ac:dyDescent="0.15">
      <c r="B45" s="46"/>
    </row>
    <row r="46" spans="2:2" x14ac:dyDescent="0.15">
      <c r="B46" s="46"/>
    </row>
    <row r="47" spans="2:2" x14ac:dyDescent="0.15">
      <c r="B47" s="46"/>
    </row>
    <row r="48" spans="2:2" x14ac:dyDescent="0.15">
      <c r="B48" s="46"/>
    </row>
    <row r="49" spans="2:2" x14ac:dyDescent="0.15">
      <c r="B49" s="46"/>
    </row>
    <row r="50" spans="2:2" x14ac:dyDescent="0.15">
      <c r="B50" s="46"/>
    </row>
    <row r="51" spans="2:2" x14ac:dyDescent="0.15">
      <c r="B51" s="46"/>
    </row>
    <row r="52" spans="2:2" x14ac:dyDescent="0.15">
      <c r="B52" s="46"/>
    </row>
    <row r="53" spans="2:2" x14ac:dyDescent="0.15">
      <c r="B53" s="46"/>
    </row>
    <row r="54" spans="2:2" x14ac:dyDescent="0.15">
      <c r="B54" s="46"/>
    </row>
    <row r="55" spans="2:2" x14ac:dyDescent="0.15">
      <c r="B55" s="46"/>
    </row>
    <row r="56" spans="2:2" x14ac:dyDescent="0.15">
      <c r="B56" s="46"/>
    </row>
    <row r="57" spans="2:2" x14ac:dyDescent="0.15">
      <c r="B57" s="46"/>
    </row>
    <row r="58" spans="2:2" x14ac:dyDescent="0.15">
      <c r="B58" s="46"/>
    </row>
    <row r="59" spans="2:2" x14ac:dyDescent="0.15">
      <c r="B59" s="46"/>
    </row>
    <row r="60" spans="2:2" x14ac:dyDescent="0.15">
      <c r="B60" s="46"/>
    </row>
    <row r="61" spans="2:2" x14ac:dyDescent="0.15">
      <c r="B61" s="46"/>
    </row>
    <row r="62" spans="2:2" x14ac:dyDescent="0.15">
      <c r="B62" s="46"/>
    </row>
    <row r="63" spans="2:2" x14ac:dyDescent="0.15">
      <c r="B63" s="46"/>
    </row>
    <row r="64" spans="2:2" x14ac:dyDescent="0.15">
      <c r="B64" s="46"/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/>
  </sheetViews>
  <sheetFormatPr defaultRowHeight="13.5" x14ac:dyDescent="0.15"/>
  <cols>
    <col min="1" max="1" width="11.75" style="6" customWidth="1"/>
    <col min="2" max="2" width="57.25" style="6" customWidth="1"/>
    <col min="3" max="4" width="8.75" style="6" customWidth="1"/>
    <col min="5" max="5" width="8.875" style="6" customWidth="1"/>
    <col min="6" max="16384" width="9" style="6"/>
  </cols>
  <sheetData>
    <row r="1" spans="1:10" s="8" customFormat="1" ht="27" customHeight="1" thickBot="1" x14ac:dyDescent="0.2">
      <c r="A1" s="1" t="s">
        <v>242</v>
      </c>
      <c r="B1" s="1"/>
      <c r="C1" s="159" t="s">
        <v>248</v>
      </c>
      <c r="D1" s="159" t="s">
        <v>41</v>
      </c>
      <c r="E1" s="159" t="s">
        <v>41</v>
      </c>
    </row>
    <row r="2" spans="1:10" ht="27.75" customHeight="1" thickTop="1" x14ac:dyDescent="0.15">
      <c r="A2" s="80" t="s">
        <v>1</v>
      </c>
      <c r="B2" s="86" t="s">
        <v>2</v>
      </c>
      <c r="C2" s="81" t="s">
        <v>3</v>
      </c>
      <c r="D2" s="74" t="s">
        <v>4</v>
      </c>
      <c r="E2" s="75" t="s">
        <v>5</v>
      </c>
    </row>
    <row r="3" spans="1:10" s="9" customFormat="1" ht="22.5" customHeight="1" x14ac:dyDescent="0.15">
      <c r="A3" s="140" t="s">
        <v>29</v>
      </c>
      <c r="B3" s="87"/>
      <c r="C3" s="141">
        <f t="shared" ref="C3:C8" si="0">SUM(D3:E3)</f>
        <v>208157</v>
      </c>
      <c r="D3" s="141">
        <v>100316</v>
      </c>
      <c r="E3" s="141">
        <v>107841</v>
      </c>
      <c r="H3" s="35"/>
      <c r="I3" s="35"/>
      <c r="J3" s="35"/>
    </row>
    <row r="4" spans="1:10" ht="30" customHeight="1" x14ac:dyDescent="0.15">
      <c r="A4" s="88" t="s">
        <v>30</v>
      </c>
      <c r="B4" s="32" t="s">
        <v>44</v>
      </c>
      <c r="C4" s="61">
        <f t="shared" si="0"/>
        <v>6814</v>
      </c>
      <c r="D4" s="61">
        <v>3159</v>
      </c>
      <c r="E4" s="61">
        <v>3655</v>
      </c>
    </row>
    <row r="5" spans="1:10" ht="27" customHeight="1" x14ac:dyDescent="0.15">
      <c r="A5" s="88" t="s">
        <v>31</v>
      </c>
      <c r="B5" s="32" t="s">
        <v>22</v>
      </c>
      <c r="C5" s="61">
        <f t="shared" si="0"/>
        <v>5312</v>
      </c>
      <c r="D5" s="61">
        <v>2492</v>
      </c>
      <c r="E5" s="61">
        <v>2820</v>
      </c>
    </row>
    <row r="6" spans="1:10" ht="27" customHeight="1" x14ac:dyDescent="0.15">
      <c r="A6" s="88" t="s">
        <v>32</v>
      </c>
      <c r="B6" s="32" t="s">
        <v>45</v>
      </c>
      <c r="C6" s="61">
        <f t="shared" si="0"/>
        <v>4009</v>
      </c>
      <c r="D6" s="61">
        <v>1981</v>
      </c>
      <c r="E6" s="61">
        <v>2028</v>
      </c>
      <c r="H6" s="89"/>
      <c r="I6" s="89"/>
      <c r="J6" s="89"/>
    </row>
    <row r="7" spans="1:10" ht="30" customHeight="1" x14ac:dyDescent="0.15">
      <c r="A7" s="88" t="s">
        <v>33</v>
      </c>
      <c r="B7" s="32" t="s">
        <v>46</v>
      </c>
      <c r="C7" s="61">
        <f t="shared" si="0"/>
        <v>5296</v>
      </c>
      <c r="D7" s="61">
        <v>2451</v>
      </c>
      <c r="E7" s="61">
        <v>2845</v>
      </c>
    </row>
    <row r="8" spans="1:10" ht="27" customHeight="1" x14ac:dyDescent="0.15">
      <c r="A8" s="88" t="s">
        <v>34</v>
      </c>
      <c r="B8" s="32" t="s">
        <v>47</v>
      </c>
      <c r="C8" s="61">
        <f t="shared" si="0"/>
        <v>4161</v>
      </c>
      <c r="D8" s="61">
        <v>2021</v>
      </c>
      <c r="E8" s="61">
        <v>2140</v>
      </c>
    </row>
    <row r="9" spans="1:10" ht="30" customHeight="1" x14ac:dyDescent="0.15">
      <c r="A9" s="88" t="s">
        <v>35</v>
      </c>
      <c r="B9" s="32" t="s">
        <v>48</v>
      </c>
      <c r="C9" s="61">
        <f t="shared" ref="C9:C14" si="1">SUM(D9:E9)</f>
        <v>4234</v>
      </c>
      <c r="D9" s="61">
        <v>2063</v>
      </c>
      <c r="E9" s="61">
        <v>2171</v>
      </c>
    </row>
    <row r="10" spans="1:10" ht="27" customHeight="1" x14ac:dyDescent="0.15">
      <c r="A10" s="88" t="s">
        <v>36</v>
      </c>
      <c r="B10" s="32" t="s">
        <v>49</v>
      </c>
      <c r="C10" s="61">
        <f t="shared" si="1"/>
        <v>6302</v>
      </c>
      <c r="D10" s="61">
        <v>2996</v>
      </c>
      <c r="E10" s="61">
        <v>3306</v>
      </c>
    </row>
    <row r="11" spans="1:10" ht="27" customHeight="1" x14ac:dyDescent="0.15">
      <c r="A11" s="88" t="s">
        <v>37</v>
      </c>
      <c r="B11" s="32" t="s">
        <v>50</v>
      </c>
      <c r="C11" s="61">
        <f t="shared" si="1"/>
        <v>3093</v>
      </c>
      <c r="D11" s="61">
        <v>1435</v>
      </c>
      <c r="E11" s="61">
        <v>1658</v>
      </c>
    </row>
    <row r="12" spans="1:10" ht="27" customHeight="1" x14ac:dyDescent="0.15">
      <c r="A12" s="88" t="s">
        <v>38</v>
      </c>
      <c r="B12" s="32" t="s">
        <v>51</v>
      </c>
      <c r="C12" s="61">
        <f t="shared" si="1"/>
        <v>4557</v>
      </c>
      <c r="D12" s="61">
        <v>2158</v>
      </c>
      <c r="E12" s="61">
        <v>2399</v>
      </c>
    </row>
    <row r="13" spans="1:10" ht="27" customHeight="1" x14ac:dyDescent="0.15">
      <c r="A13" s="88" t="s">
        <v>169</v>
      </c>
      <c r="B13" s="32" t="s">
        <v>42</v>
      </c>
      <c r="C13" s="61">
        <f t="shared" si="1"/>
        <v>5661</v>
      </c>
      <c r="D13" s="61">
        <v>2722</v>
      </c>
      <c r="E13" s="61">
        <v>2939</v>
      </c>
    </row>
    <row r="14" spans="1:10" ht="30" customHeight="1" x14ac:dyDescent="0.15">
      <c r="A14" s="88" t="s">
        <v>170</v>
      </c>
      <c r="B14" s="32" t="s">
        <v>52</v>
      </c>
      <c r="C14" s="61">
        <f t="shared" si="1"/>
        <v>4192</v>
      </c>
      <c r="D14" s="61">
        <v>2065</v>
      </c>
      <c r="E14" s="61">
        <v>2127</v>
      </c>
    </row>
    <row r="15" spans="1:10" ht="48" customHeight="1" x14ac:dyDescent="0.15">
      <c r="A15" s="88" t="s">
        <v>171</v>
      </c>
      <c r="B15" s="32" t="s">
        <v>55</v>
      </c>
      <c r="C15" s="61">
        <f>SUM(D15:E15)</f>
        <v>3085</v>
      </c>
      <c r="D15" s="61">
        <v>1542</v>
      </c>
      <c r="E15" s="61">
        <v>1543</v>
      </c>
    </row>
    <row r="16" spans="1:10" ht="69" customHeight="1" x14ac:dyDescent="0.15">
      <c r="A16" s="88" t="s">
        <v>172</v>
      </c>
      <c r="B16" s="32" t="s">
        <v>56</v>
      </c>
      <c r="C16" s="61">
        <f>SUM(D16:E16)</f>
        <v>4905</v>
      </c>
      <c r="D16" s="61">
        <v>2381</v>
      </c>
      <c r="E16" s="61">
        <v>2524</v>
      </c>
    </row>
    <row r="17" spans="1:5" ht="30" customHeight="1" x14ac:dyDescent="0.15">
      <c r="A17" s="88" t="s">
        <v>173</v>
      </c>
      <c r="B17" s="32" t="s">
        <v>53</v>
      </c>
      <c r="C17" s="61">
        <f>SUM(D17:E17)</f>
        <v>4500</v>
      </c>
      <c r="D17" s="61">
        <v>2151</v>
      </c>
      <c r="E17" s="61">
        <v>2349</v>
      </c>
    </row>
    <row r="18" spans="1:5" ht="6.75" customHeight="1" x14ac:dyDescent="0.15">
      <c r="A18" s="88"/>
      <c r="B18" s="32"/>
      <c r="C18" s="61"/>
      <c r="D18" s="61"/>
      <c r="E18" s="61"/>
    </row>
    <row r="19" spans="1:5" ht="30" customHeight="1" x14ac:dyDescent="0.15">
      <c r="A19" s="88" t="s">
        <v>174</v>
      </c>
      <c r="B19" s="32" t="s">
        <v>54</v>
      </c>
      <c r="C19" s="61">
        <f t="shared" ref="C19:C24" si="2">SUM(D19:E19)</f>
        <v>5347</v>
      </c>
      <c r="D19" s="61">
        <v>2600</v>
      </c>
      <c r="E19" s="61">
        <v>2747</v>
      </c>
    </row>
    <row r="20" spans="1:5" ht="27" customHeight="1" x14ac:dyDescent="0.15">
      <c r="A20" s="88" t="s">
        <v>175</v>
      </c>
      <c r="B20" s="90" t="s">
        <v>77</v>
      </c>
      <c r="C20" s="61">
        <f t="shared" si="2"/>
        <v>4318</v>
      </c>
      <c r="D20" s="61">
        <v>2150</v>
      </c>
      <c r="E20" s="61">
        <v>2168</v>
      </c>
    </row>
    <row r="21" spans="1:5" ht="27" customHeight="1" x14ac:dyDescent="0.15">
      <c r="A21" s="88" t="s">
        <v>176</v>
      </c>
      <c r="B21" s="32" t="s">
        <v>23</v>
      </c>
      <c r="C21" s="61">
        <f t="shared" si="2"/>
        <v>5110</v>
      </c>
      <c r="D21" s="61">
        <v>2541</v>
      </c>
      <c r="E21" s="61">
        <v>2569</v>
      </c>
    </row>
    <row r="22" spans="1:5" ht="27" customHeight="1" x14ac:dyDescent="0.15">
      <c r="A22" s="88" t="s">
        <v>177</v>
      </c>
      <c r="B22" s="32" t="s">
        <v>24</v>
      </c>
      <c r="C22" s="61">
        <f t="shared" si="2"/>
        <v>3539</v>
      </c>
      <c r="D22" s="61">
        <v>1780</v>
      </c>
      <c r="E22" s="61">
        <v>1759</v>
      </c>
    </row>
    <row r="23" spans="1:5" ht="39" customHeight="1" x14ac:dyDescent="0.15">
      <c r="A23" s="88" t="s">
        <v>178</v>
      </c>
      <c r="B23" s="32" t="s">
        <v>78</v>
      </c>
      <c r="C23" s="61">
        <f t="shared" si="2"/>
        <v>5897</v>
      </c>
      <c r="D23" s="61">
        <v>2853</v>
      </c>
      <c r="E23" s="61">
        <v>3044</v>
      </c>
    </row>
    <row r="24" spans="1:5" ht="60" customHeight="1" x14ac:dyDescent="0.15">
      <c r="A24" s="88" t="s">
        <v>179</v>
      </c>
      <c r="B24" s="32" t="s">
        <v>253</v>
      </c>
      <c r="C24" s="62">
        <f t="shared" si="2"/>
        <v>4058</v>
      </c>
      <c r="D24" s="61">
        <v>1947</v>
      </c>
      <c r="E24" s="61">
        <v>2111</v>
      </c>
    </row>
    <row r="25" spans="1:5" ht="27" customHeight="1" x14ac:dyDescent="0.15">
      <c r="A25" s="88" t="s">
        <v>180</v>
      </c>
      <c r="B25" s="32" t="s">
        <v>83</v>
      </c>
      <c r="C25" s="91">
        <f>SUM(D25:E25)</f>
        <v>5629</v>
      </c>
      <c r="D25" s="61">
        <v>2787</v>
      </c>
      <c r="E25" s="61">
        <v>2842</v>
      </c>
    </row>
    <row r="26" spans="1:5" ht="27" customHeight="1" thickBot="1" x14ac:dyDescent="0.2">
      <c r="A26" s="92" t="s">
        <v>181</v>
      </c>
      <c r="B26" s="93" t="s">
        <v>84</v>
      </c>
      <c r="C26" s="94">
        <f>SUM(D26:E26)</f>
        <v>4593</v>
      </c>
      <c r="D26" s="94">
        <v>2238</v>
      </c>
      <c r="E26" s="94">
        <v>2355</v>
      </c>
    </row>
    <row r="27" spans="1:5" ht="14.25" thickTop="1" x14ac:dyDescent="0.15">
      <c r="A27" s="3" t="s">
        <v>6</v>
      </c>
    </row>
  </sheetData>
  <mergeCells count="1">
    <mergeCell ref="C1:E1"/>
  </mergeCells>
  <phoneticPr fontId="3"/>
  <printOptions horizontalCentered="1"/>
  <pageMargins left="0.39370078740157483" right="0.39370078740157483" top="0.86614173228346458" bottom="0" header="0.39370078740157483" footer="0.47244094488188981"/>
  <pageSetup paperSize="9" scale="98" orientation="portrait" r:id="rId1"/>
  <headerFooter alignWithMargins="0">
    <oddHeader>&amp;L&amp;"ＭＳ Ｐゴシック,標準"&amp;16Ｐ　選挙・公務員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/>
  </sheetViews>
  <sheetFormatPr defaultRowHeight="13.5" x14ac:dyDescent="0.15"/>
  <cols>
    <col min="1" max="1" width="11.75" style="6" customWidth="1"/>
    <col min="2" max="2" width="58.5" style="6" customWidth="1"/>
    <col min="3" max="5" width="10.375" style="6" customWidth="1"/>
    <col min="6" max="6" width="9" style="6"/>
    <col min="7" max="7" width="5.625" style="6" customWidth="1"/>
    <col min="8" max="16384" width="9" style="6"/>
  </cols>
  <sheetData>
    <row r="1" spans="1:5" ht="27" customHeight="1" x14ac:dyDescent="0.15">
      <c r="A1" s="1" t="s">
        <v>243</v>
      </c>
      <c r="B1" s="4"/>
      <c r="C1" s="4"/>
      <c r="D1" s="4"/>
      <c r="E1" s="4"/>
    </row>
    <row r="2" spans="1:5" ht="15" customHeight="1" thickBot="1" x14ac:dyDescent="0.2">
      <c r="C2" s="159" t="s">
        <v>248</v>
      </c>
      <c r="D2" s="159" t="s">
        <v>41</v>
      </c>
      <c r="E2" s="159" t="s">
        <v>41</v>
      </c>
    </row>
    <row r="3" spans="1:5" ht="27.75" customHeight="1" thickTop="1" x14ac:dyDescent="0.15">
      <c r="A3" s="95" t="s">
        <v>1</v>
      </c>
      <c r="B3" s="96" t="s">
        <v>2</v>
      </c>
      <c r="C3" s="97" t="s">
        <v>3</v>
      </c>
      <c r="D3" s="97" t="s">
        <v>4</v>
      </c>
      <c r="E3" s="98" t="s">
        <v>5</v>
      </c>
    </row>
    <row r="4" spans="1:5" ht="27" customHeight="1" x14ac:dyDescent="0.15">
      <c r="A4" s="99" t="s">
        <v>182</v>
      </c>
      <c r="B4" s="100" t="s">
        <v>62</v>
      </c>
      <c r="C4" s="63">
        <f t="shared" ref="C4:C16" si="0">SUM(D4:E4)</f>
        <v>3100</v>
      </c>
      <c r="D4" s="63">
        <v>1483</v>
      </c>
      <c r="E4" s="63">
        <v>1617</v>
      </c>
    </row>
    <row r="5" spans="1:5" ht="34.5" customHeight="1" x14ac:dyDescent="0.15">
      <c r="A5" s="99" t="s">
        <v>183</v>
      </c>
      <c r="B5" s="100" t="s">
        <v>76</v>
      </c>
      <c r="C5" s="63">
        <f t="shared" si="0"/>
        <v>6449</v>
      </c>
      <c r="D5" s="63">
        <v>3177</v>
      </c>
      <c r="E5" s="63">
        <v>3272</v>
      </c>
    </row>
    <row r="6" spans="1:5" ht="27" customHeight="1" x14ac:dyDescent="0.15">
      <c r="A6" s="99" t="s">
        <v>184</v>
      </c>
      <c r="B6" s="100" t="s">
        <v>63</v>
      </c>
      <c r="C6" s="63">
        <f t="shared" si="0"/>
        <v>4411</v>
      </c>
      <c r="D6" s="63">
        <v>2134</v>
      </c>
      <c r="E6" s="63">
        <v>2277</v>
      </c>
    </row>
    <row r="7" spans="1:5" ht="34.5" customHeight="1" x14ac:dyDescent="0.15">
      <c r="A7" s="99" t="s">
        <v>185</v>
      </c>
      <c r="B7" s="100" t="s">
        <v>69</v>
      </c>
      <c r="C7" s="63">
        <f t="shared" si="0"/>
        <v>4629</v>
      </c>
      <c r="D7" s="63">
        <v>2264</v>
      </c>
      <c r="E7" s="63">
        <v>2365</v>
      </c>
    </row>
    <row r="8" spans="1:5" ht="27" customHeight="1" x14ac:dyDescent="0.15">
      <c r="A8" s="99" t="s">
        <v>186</v>
      </c>
      <c r="B8" s="100" t="s">
        <v>64</v>
      </c>
      <c r="C8" s="63">
        <f t="shared" si="0"/>
        <v>5510</v>
      </c>
      <c r="D8" s="63">
        <v>2676</v>
      </c>
      <c r="E8" s="63">
        <v>2834</v>
      </c>
    </row>
    <row r="9" spans="1:5" ht="27" customHeight="1" x14ac:dyDescent="0.15">
      <c r="A9" s="99" t="s">
        <v>187</v>
      </c>
      <c r="B9" s="100" t="s">
        <v>65</v>
      </c>
      <c r="C9" s="63">
        <f t="shared" si="0"/>
        <v>3236</v>
      </c>
      <c r="D9" s="63">
        <v>1542</v>
      </c>
      <c r="E9" s="63">
        <v>1694</v>
      </c>
    </row>
    <row r="10" spans="1:5" ht="27" customHeight="1" x14ac:dyDescent="0.15">
      <c r="A10" s="99" t="s">
        <v>188</v>
      </c>
      <c r="B10" s="100" t="s">
        <v>25</v>
      </c>
      <c r="C10" s="63">
        <f t="shared" si="0"/>
        <v>2714</v>
      </c>
      <c r="D10" s="63">
        <v>1286</v>
      </c>
      <c r="E10" s="63">
        <v>1428</v>
      </c>
    </row>
    <row r="11" spans="1:5" ht="33.75" customHeight="1" x14ac:dyDescent="0.15">
      <c r="A11" s="99" t="s">
        <v>189</v>
      </c>
      <c r="B11" s="100" t="s">
        <v>43</v>
      </c>
      <c r="C11" s="63">
        <f t="shared" si="0"/>
        <v>4798</v>
      </c>
      <c r="D11" s="63">
        <v>2312</v>
      </c>
      <c r="E11" s="63">
        <v>2486</v>
      </c>
    </row>
    <row r="12" spans="1:5" ht="9" customHeight="1" x14ac:dyDescent="0.15">
      <c r="A12" s="99"/>
      <c r="B12" s="100"/>
      <c r="C12" s="63"/>
      <c r="D12" s="63"/>
      <c r="E12" s="63"/>
    </row>
    <row r="13" spans="1:5" ht="44.25" customHeight="1" x14ac:dyDescent="0.15">
      <c r="A13" s="99" t="s">
        <v>190</v>
      </c>
      <c r="B13" s="100" t="s">
        <v>57</v>
      </c>
      <c r="C13" s="63">
        <f t="shared" si="0"/>
        <v>3609</v>
      </c>
      <c r="D13" s="63">
        <v>1728</v>
      </c>
      <c r="E13" s="63">
        <v>1881</v>
      </c>
    </row>
    <row r="14" spans="1:5" ht="27" customHeight="1" x14ac:dyDescent="0.15">
      <c r="A14" s="99" t="s">
        <v>191</v>
      </c>
      <c r="B14" s="100" t="s">
        <v>66</v>
      </c>
      <c r="C14" s="63">
        <f t="shared" si="0"/>
        <v>3246</v>
      </c>
      <c r="D14" s="63">
        <v>1561</v>
      </c>
      <c r="E14" s="63">
        <v>1685</v>
      </c>
    </row>
    <row r="15" spans="1:5" ht="27" customHeight="1" x14ac:dyDescent="0.15">
      <c r="A15" s="99" t="s">
        <v>192</v>
      </c>
      <c r="B15" s="100" t="s">
        <v>26</v>
      </c>
      <c r="C15" s="63">
        <f t="shared" si="0"/>
        <v>2726</v>
      </c>
      <c r="D15" s="63">
        <v>1299</v>
      </c>
      <c r="E15" s="63">
        <v>1427</v>
      </c>
    </row>
    <row r="16" spans="1:5" ht="32.25" customHeight="1" x14ac:dyDescent="0.15">
      <c r="A16" s="99" t="s">
        <v>193</v>
      </c>
      <c r="B16" s="100" t="s">
        <v>58</v>
      </c>
      <c r="C16" s="63">
        <f t="shared" si="0"/>
        <v>4118</v>
      </c>
      <c r="D16" s="63">
        <v>1952</v>
      </c>
      <c r="E16" s="63">
        <v>2166</v>
      </c>
    </row>
    <row r="17" spans="1:11" ht="6.95" customHeight="1" x14ac:dyDescent="0.15">
      <c r="A17" s="99"/>
      <c r="B17" s="100"/>
      <c r="C17" s="63"/>
      <c r="D17" s="63"/>
      <c r="E17" s="63"/>
    </row>
    <row r="18" spans="1:11" ht="40.5" customHeight="1" x14ac:dyDescent="0.15">
      <c r="A18" s="99" t="s">
        <v>194</v>
      </c>
      <c r="B18" s="100" t="s">
        <v>59</v>
      </c>
      <c r="C18" s="63">
        <f t="shared" ref="C18:C30" si="1">SUM(D18:E18)</f>
        <v>5298</v>
      </c>
      <c r="D18" s="63">
        <v>2502</v>
      </c>
      <c r="E18" s="63">
        <v>2796</v>
      </c>
    </row>
    <row r="19" spans="1:11" ht="27" customHeight="1" x14ac:dyDescent="0.15">
      <c r="A19" s="99" t="s">
        <v>195</v>
      </c>
      <c r="B19" s="100" t="s">
        <v>70</v>
      </c>
      <c r="C19" s="63">
        <f t="shared" si="1"/>
        <v>3112</v>
      </c>
      <c r="D19" s="63">
        <v>1548</v>
      </c>
      <c r="E19" s="63">
        <v>1564</v>
      </c>
    </row>
    <row r="20" spans="1:11" ht="27" customHeight="1" x14ac:dyDescent="0.15">
      <c r="A20" s="99" t="s">
        <v>196</v>
      </c>
      <c r="B20" s="100" t="s">
        <v>71</v>
      </c>
      <c r="C20" s="63">
        <f t="shared" si="1"/>
        <v>3969</v>
      </c>
      <c r="D20" s="63">
        <v>1949</v>
      </c>
      <c r="E20" s="63">
        <v>2020</v>
      </c>
    </row>
    <row r="21" spans="1:11" ht="27" customHeight="1" x14ac:dyDescent="0.15">
      <c r="A21" s="99" t="s">
        <v>197</v>
      </c>
      <c r="B21" s="100" t="s">
        <v>67</v>
      </c>
      <c r="C21" s="63">
        <f t="shared" si="1"/>
        <v>1407</v>
      </c>
      <c r="D21" s="63">
        <v>682</v>
      </c>
      <c r="E21" s="63">
        <v>725</v>
      </c>
    </row>
    <row r="22" spans="1:11" ht="27" customHeight="1" x14ac:dyDescent="0.15">
      <c r="A22" s="99" t="s">
        <v>198</v>
      </c>
      <c r="B22" s="100" t="s">
        <v>27</v>
      </c>
      <c r="C22" s="63">
        <f t="shared" si="1"/>
        <v>2996</v>
      </c>
      <c r="D22" s="63">
        <v>1327</v>
      </c>
      <c r="E22" s="63">
        <v>1669</v>
      </c>
    </row>
    <row r="23" spans="1:11" ht="27" customHeight="1" x14ac:dyDescent="0.15">
      <c r="A23" s="99" t="s">
        <v>199</v>
      </c>
      <c r="B23" s="100" t="s">
        <v>72</v>
      </c>
      <c r="C23" s="63">
        <f t="shared" si="1"/>
        <v>4507</v>
      </c>
      <c r="D23" s="63">
        <v>2065</v>
      </c>
      <c r="E23" s="63">
        <v>2442</v>
      </c>
    </row>
    <row r="24" spans="1:11" ht="31.5" customHeight="1" x14ac:dyDescent="0.15">
      <c r="A24" s="99" t="s">
        <v>200</v>
      </c>
      <c r="B24" s="100" t="s">
        <v>73</v>
      </c>
      <c r="C24" s="63">
        <f t="shared" si="1"/>
        <v>4560</v>
      </c>
      <c r="D24" s="63">
        <v>2242</v>
      </c>
      <c r="E24" s="63">
        <v>2318</v>
      </c>
    </row>
    <row r="25" spans="1:11" ht="27" customHeight="1" x14ac:dyDescent="0.15">
      <c r="A25" s="99" t="s">
        <v>201</v>
      </c>
      <c r="B25" s="100" t="s">
        <v>28</v>
      </c>
      <c r="C25" s="63">
        <f t="shared" si="1"/>
        <v>3669</v>
      </c>
      <c r="D25" s="63">
        <v>1759</v>
      </c>
      <c r="E25" s="63">
        <v>1910</v>
      </c>
    </row>
    <row r="26" spans="1:11" ht="27" customHeight="1" x14ac:dyDescent="0.15">
      <c r="A26" s="99" t="s">
        <v>202</v>
      </c>
      <c r="B26" s="100" t="s">
        <v>74</v>
      </c>
      <c r="C26" s="63">
        <f t="shared" si="1"/>
        <v>3549</v>
      </c>
      <c r="D26" s="63">
        <v>1738</v>
      </c>
      <c r="E26" s="63">
        <v>1811</v>
      </c>
    </row>
    <row r="27" spans="1:11" ht="6.95" customHeight="1" x14ac:dyDescent="0.15">
      <c r="A27" s="99"/>
      <c r="B27" s="101"/>
      <c r="C27" s="63"/>
      <c r="D27" s="63"/>
      <c r="E27" s="63"/>
    </row>
    <row r="28" spans="1:11" ht="35.25" customHeight="1" x14ac:dyDescent="0.15">
      <c r="A28" s="102" t="s">
        <v>203</v>
      </c>
      <c r="B28" s="101" t="s">
        <v>60</v>
      </c>
      <c r="C28" s="63">
        <f t="shared" si="1"/>
        <v>3646</v>
      </c>
      <c r="D28" s="63">
        <v>1734</v>
      </c>
      <c r="E28" s="63">
        <v>1912</v>
      </c>
    </row>
    <row r="29" spans="1:11" ht="5.0999999999999996" customHeight="1" x14ac:dyDescent="0.15">
      <c r="A29" s="102"/>
      <c r="B29" s="101"/>
      <c r="C29" s="63"/>
      <c r="D29" s="63"/>
      <c r="E29" s="63"/>
    </row>
    <row r="30" spans="1:11" ht="41.1" customHeight="1" x14ac:dyDescent="0.15">
      <c r="A30" s="102" t="s">
        <v>204</v>
      </c>
      <c r="B30" s="100" t="s">
        <v>79</v>
      </c>
      <c r="C30" s="63">
        <f t="shared" si="1"/>
        <v>3664</v>
      </c>
      <c r="D30" s="63">
        <v>1804</v>
      </c>
      <c r="E30" s="63">
        <v>1860</v>
      </c>
    </row>
    <row r="31" spans="1:11" ht="5.0999999999999996" customHeight="1" x14ac:dyDescent="0.15">
      <c r="A31" s="102"/>
      <c r="B31" s="100"/>
      <c r="C31" s="63"/>
      <c r="D31" s="63"/>
      <c r="E31" s="63"/>
    </row>
    <row r="32" spans="1:11" s="105" customFormat="1" ht="44.25" customHeight="1" x14ac:dyDescent="0.15">
      <c r="A32" s="102" t="s">
        <v>205</v>
      </c>
      <c r="B32" s="100" t="s">
        <v>61</v>
      </c>
      <c r="C32" s="63">
        <f>SUM(D32:E32)</f>
        <v>4403</v>
      </c>
      <c r="D32" s="63">
        <v>2185</v>
      </c>
      <c r="E32" s="63">
        <v>2218</v>
      </c>
      <c r="F32" s="10"/>
      <c r="G32" s="11"/>
      <c r="H32" s="103"/>
      <c r="I32" s="104"/>
      <c r="J32" s="104"/>
      <c r="K32" s="104"/>
    </row>
    <row r="33" spans="1:11" s="105" customFormat="1" ht="5.0999999999999996" customHeight="1" x14ac:dyDescent="0.15">
      <c r="A33" s="102"/>
      <c r="B33" s="100"/>
      <c r="C33" s="63"/>
      <c r="D33" s="63"/>
      <c r="E33" s="63"/>
      <c r="F33" s="10"/>
      <c r="G33" s="11"/>
      <c r="H33" s="103"/>
      <c r="I33" s="104"/>
      <c r="J33" s="104"/>
      <c r="K33" s="104"/>
    </row>
    <row r="34" spans="1:11" ht="36" customHeight="1" x14ac:dyDescent="0.15">
      <c r="A34" s="102" t="s">
        <v>206</v>
      </c>
      <c r="B34" s="100" t="s">
        <v>75</v>
      </c>
      <c r="C34" s="63">
        <f>SUM(D34:E34)</f>
        <v>4393</v>
      </c>
      <c r="D34" s="63">
        <v>2127</v>
      </c>
      <c r="E34" s="63">
        <v>2266</v>
      </c>
    </row>
    <row r="35" spans="1:11" ht="5.0999999999999996" customHeight="1" x14ac:dyDescent="0.15">
      <c r="A35" s="102"/>
      <c r="B35" s="100"/>
      <c r="C35" s="63"/>
      <c r="D35" s="63"/>
      <c r="E35" s="63"/>
    </row>
    <row r="36" spans="1:11" ht="36" customHeight="1" thickBot="1" x14ac:dyDescent="0.2">
      <c r="A36" s="106" t="s">
        <v>207</v>
      </c>
      <c r="B36" s="107" t="s">
        <v>68</v>
      </c>
      <c r="C36" s="64">
        <f>SUM(D36:E36)</f>
        <v>5826</v>
      </c>
      <c r="D36" s="118">
        <v>2727</v>
      </c>
      <c r="E36" s="118">
        <v>3099</v>
      </c>
    </row>
    <row r="37" spans="1:11" ht="14.25" thickTop="1" x14ac:dyDescent="0.15"/>
    <row r="38" spans="1:11" x14ac:dyDescent="0.15">
      <c r="C38" s="108"/>
      <c r="D38" s="108"/>
      <c r="E38" s="108"/>
    </row>
    <row r="39" spans="1:11" x14ac:dyDescent="0.15">
      <c r="B39" s="38"/>
    </row>
  </sheetData>
  <mergeCells count="1">
    <mergeCell ref="C2:E2"/>
  </mergeCells>
  <phoneticPr fontId="3"/>
  <pageMargins left="0.70866141732283472" right="0.70866141732283472" top="0.74803149606299213" bottom="0.35433070866141736" header="0.31496062992125984" footer="0.31496062992125984"/>
  <pageSetup paperSize="9" scale="88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zoomScaleNormal="100" workbookViewId="0"/>
  </sheetViews>
  <sheetFormatPr defaultRowHeight="13.5" x14ac:dyDescent="0.15"/>
  <cols>
    <col min="1" max="1" width="2.5" style="2" customWidth="1"/>
    <col min="2" max="2" width="23.625" style="2" customWidth="1"/>
    <col min="3" max="3" width="1.25" style="2" customWidth="1"/>
    <col min="4" max="4" width="24.25" style="2" customWidth="1"/>
    <col min="5" max="5" width="2.75" style="2" customWidth="1"/>
    <col min="6" max="8" width="13" style="2" customWidth="1"/>
    <col min="9" max="10" width="12.625" style="2" customWidth="1"/>
    <col min="11" max="16384" width="9" style="2"/>
  </cols>
  <sheetData>
    <row r="1" spans="1:8" s="8" customFormat="1" ht="27" customHeight="1" x14ac:dyDescent="0.15">
      <c r="A1" s="1" t="s">
        <v>244</v>
      </c>
      <c r="D1" s="12"/>
      <c r="E1" s="12"/>
      <c r="F1" s="12"/>
      <c r="G1" s="12"/>
      <c r="H1" s="12"/>
    </row>
    <row r="2" spans="1:8" s="8" customFormat="1" ht="15" customHeight="1" thickBot="1" x14ac:dyDescent="0.2">
      <c r="A2" s="1"/>
      <c r="D2" s="12"/>
      <c r="E2" s="12"/>
      <c r="F2" s="162" t="s">
        <v>249</v>
      </c>
      <c r="G2" s="162" t="s">
        <v>41</v>
      </c>
      <c r="H2" s="162" t="s">
        <v>41</v>
      </c>
    </row>
    <row r="3" spans="1:8" ht="14.25" customHeight="1" thickTop="1" x14ac:dyDescent="0.15">
      <c r="A3" s="18"/>
      <c r="B3" s="163" t="s">
        <v>0</v>
      </c>
      <c r="C3" s="77"/>
      <c r="D3" s="165" t="s">
        <v>7</v>
      </c>
      <c r="E3" s="19"/>
      <c r="F3" s="167" t="s">
        <v>8</v>
      </c>
      <c r="G3" s="167"/>
      <c r="H3" s="168"/>
    </row>
    <row r="4" spans="1:8" ht="14.25" customHeight="1" x14ac:dyDescent="0.15">
      <c r="A4" s="20"/>
      <c r="B4" s="164"/>
      <c r="C4" s="78"/>
      <c r="D4" s="166"/>
      <c r="E4" s="21"/>
      <c r="F4" s="22" t="s">
        <v>3</v>
      </c>
      <c r="G4" s="22" t="s">
        <v>4</v>
      </c>
      <c r="H4" s="23" t="s">
        <v>5</v>
      </c>
    </row>
    <row r="5" spans="1:8" ht="13.5" customHeight="1" x14ac:dyDescent="0.15">
      <c r="A5" s="169" t="s">
        <v>9</v>
      </c>
      <c r="B5" s="170"/>
      <c r="C5" s="24"/>
      <c r="D5" s="25"/>
      <c r="E5" s="26"/>
      <c r="F5" s="109"/>
      <c r="G5" s="109"/>
      <c r="H5" s="109"/>
    </row>
    <row r="6" spans="1:8" ht="13.5" customHeight="1" x14ac:dyDescent="0.15">
      <c r="A6" s="17"/>
      <c r="B6" s="24" t="s">
        <v>10</v>
      </c>
      <c r="C6" s="24"/>
      <c r="D6" s="25">
        <v>36702</v>
      </c>
      <c r="E6" s="26"/>
      <c r="F6" s="109">
        <f t="shared" ref="F6:F18" si="0">SUM(G6:H6)</f>
        <v>177768</v>
      </c>
      <c r="G6" s="109">
        <v>88134</v>
      </c>
      <c r="H6" s="109">
        <v>89634</v>
      </c>
    </row>
    <row r="7" spans="1:8" s="13" customFormat="1" ht="13.5" customHeight="1" x14ac:dyDescent="0.15">
      <c r="A7" s="17"/>
      <c r="B7" s="24" t="s">
        <v>11</v>
      </c>
      <c r="C7" s="24"/>
      <c r="D7" s="27" t="s">
        <v>80</v>
      </c>
      <c r="E7" s="26" t="s">
        <v>165</v>
      </c>
      <c r="F7" s="109">
        <f t="shared" si="0"/>
        <v>177936</v>
      </c>
      <c r="G7" s="109">
        <v>88224</v>
      </c>
      <c r="H7" s="109">
        <v>89712</v>
      </c>
    </row>
    <row r="8" spans="1:8" s="13" customFormat="1" ht="13.5" customHeight="1" x14ac:dyDescent="0.15">
      <c r="A8" s="17"/>
      <c r="B8" s="24" t="s">
        <v>10</v>
      </c>
      <c r="C8" s="24"/>
      <c r="D8" s="25">
        <v>37934</v>
      </c>
      <c r="E8" s="26"/>
      <c r="F8" s="109">
        <f t="shared" si="0"/>
        <v>183690</v>
      </c>
      <c r="G8" s="91">
        <v>90553</v>
      </c>
      <c r="H8" s="91">
        <v>93137</v>
      </c>
    </row>
    <row r="9" spans="1:8" s="13" customFormat="1" ht="13.5" customHeight="1" x14ac:dyDescent="0.15">
      <c r="A9" s="7"/>
      <c r="B9" s="24" t="s">
        <v>11</v>
      </c>
      <c r="C9" s="24"/>
      <c r="D9" s="27" t="s">
        <v>80</v>
      </c>
      <c r="E9" s="26" t="s">
        <v>165</v>
      </c>
      <c r="F9" s="109">
        <f t="shared" si="0"/>
        <v>183875</v>
      </c>
      <c r="G9" s="91">
        <v>90653</v>
      </c>
      <c r="H9" s="91">
        <v>93222</v>
      </c>
    </row>
    <row r="10" spans="1:8" s="13" customFormat="1" ht="13.5" customHeight="1" x14ac:dyDescent="0.15">
      <c r="A10" s="7"/>
      <c r="B10" s="24" t="s">
        <v>81</v>
      </c>
      <c r="C10" s="24"/>
      <c r="D10" s="25">
        <v>38606</v>
      </c>
      <c r="E10" s="26"/>
      <c r="F10" s="109">
        <f t="shared" si="0"/>
        <v>186157</v>
      </c>
      <c r="G10" s="91">
        <v>91556</v>
      </c>
      <c r="H10" s="91">
        <v>94601</v>
      </c>
    </row>
    <row r="11" spans="1:8" s="13" customFormat="1" ht="13.5" customHeight="1" x14ac:dyDescent="0.15">
      <c r="A11" s="7"/>
      <c r="B11" s="24" t="s">
        <v>82</v>
      </c>
      <c r="C11" s="24"/>
      <c r="D11" s="27" t="s">
        <v>80</v>
      </c>
      <c r="E11" s="26" t="s">
        <v>165</v>
      </c>
      <c r="F11" s="109">
        <f t="shared" si="0"/>
        <v>186377</v>
      </c>
      <c r="G11" s="91">
        <v>91663</v>
      </c>
      <c r="H11" s="91">
        <v>94714</v>
      </c>
    </row>
    <row r="12" spans="1:8" s="13" customFormat="1" ht="13.5" customHeight="1" x14ac:dyDescent="0.15">
      <c r="A12" s="7"/>
      <c r="B12" s="24" t="s">
        <v>81</v>
      </c>
      <c r="C12" s="24"/>
      <c r="D12" s="25">
        <v>40055</v>
      </c>
      <c r="E12" s="26"/>
      <c r="F12" s="109">
        <f t="shared" si="0"/>
        <v>190847</v>
      </c>
      <c r="G12" s="91">
        <v>93568</v>
      </c>
      <c r="H12" s="91">
        <v>97279</v>
      </c>
    </row>
    <row r="13" spans="1:8" s="13" customFormat="1" ht="13.5" customHeight="1" x14ac:dyDescent="0.15">
      <c r="A13" s="7"/>
      <c r="B13" s="24" t="s">
        <v>82</v>
      </c>
      <c r="C13" s="24"/>
      <c r="D13" s="27" t="s">
        <v>80</v>
      </c>
      <c r="E13" s="26"/>
      <c r="F13" s="109">
        <f t="shared" si="0"/>
        <v>190847</v>
      </c>
      <c r="G13" s="91">
        <v>93568</v>
      </c>
      <c r="H13" s="91">
        <v>97279</v>
      </c>
    </row>
    <row r="14" spans="1:8" s="6" customFormat="1" ht="13.5" customHeight="1" x14ac:dyDescent="0.15">
      <c r="A14" s="7"/>
      <c r="B14" s="24" t="s">
        <v>81</v>
      </c>
      <c r="C14" s="24"/>
      <c r="D14" s="25">
        <v>41259</v>
      </c>
      <c r="E14" s="26"/>
      <c r="F14" s="109">
        <f t="shared" si="0"/>
        <v>193205</v>
      </c>
      <c r="G14" s="91">
        <v>94382</v>
      </c>
      <c r="H14" s="91">
        <v>98823</v>
      </c>
    </row>
    <row r="15" spans="1:8" s="6" customFormat="1" ht="13.5" customHeight="1" x14ac:dyDescent="0.15">
      <c r="A15" s="7"/>
      <c r="B15" s="24" t="s">
        <v>82</v>
      </c>
      <c r="C15" s="24"/>
      <c r="D15" s="27" t="s">
        <v>80</v>
      </c>
      <c r="E15" s="26"/>
      <c r="F15" s="109">
        <f t="shared" si="0"/>
        <v>193205</v>
      </c>
      <c r="G15" s="91">
        <v>94382</v>
      </c>
      <c r="H15" s="91">
        <v>98823</v>
      </c>
    </row>
    <row r="16" spans="1:8" ht="13.5" customHeight="1" x14ac:dyDescent="0.15">
      <c r="A16" s="7"/>
      <c r="B16" s="24" t="s">
        <v>81</v>
      </c>
      <c r="C16" s="24"/>
      <c r="D16" s="25">
        <v>41987</v>
      </c>
      <c r="E16" s="26"/>
      <c r="F16" s="109">
        <f t="shared" si="0"/>
        <v>194658</v>
      </c>
      <c r="G16" s="91">
        <v>94760</v>
      </c>
      <c r="H16" s="91">
        <v>99898</v>
      </c>
    </row>
    <row r="17" spans="1:11" ht="13.5" customHeight="1" x14ac:dyDescent="0.15">
      <c r="A17" s="7"/>
      <c r="B17" s="24" t="s">
        <v>82</v>
      </c>
      <c r="C17" s="24"/>
      <c r="D17" s="27" t="s">
        <v>80</v>
      </c>
      <c r="E17" s="26"/>
      <c r="F17" s="109">
        <f t="shared" si="0"/>
        <v>194658</v>
      </c>
      <c r="G17" s="91">
        <v>94760</v>
      </c>
      <c r="H17" s="91">
        <v>99898</v>
      </c>
    </row>
    <row r="18" spans="1:11" s="65" customFormat="1" ht="13.5" customHeight="1" x14ac:dyDescent="0.15">
      <c r="A18" s="28"/>
      <c r="B18" s="69" t="s">
        <v>81</v>
      </c>
      <c r="C18" s="69"/>
      <c r="D18" s="70">
        <v>43030</v>
      </c>
      <c r="E18" s="71"/>
      <c r="F18" s="109">
        <f t="shared" si="0"/>
        <v>201260</v>
      </c>
      <c r="G18" s="91">
        <v>97672</v>
      </c>
      <c r="H18" s="91">
        <v>103588</v>
      </c>
    </row>
    <row r="19" spans="1:11" s="65" customFormat="1" ht="13.5" customHeight="1" x14ac:dyDescent="0.15">
      <c r="A19" s="28"/>
      <c r="B19" s="69" t="s">
        <v>82</v>
      </c>
      <c r="C19" s="69"/>
      <c r="D19" s="72" t="s">
        <v>80</v>
      </c>
      <c r="E19" s="71"/>
      <c r="F19" s="109">
        <f>SUM(G19:H19)</f>
        <v>201260</v>
      </c>
      <c r="G19" s="91">
        <v>97672</v>
      </c>
      <c r="H19" s="91">
        <v>103588</v>
      </c>
    </row>
    <row r="20" spans="1:11" s="65" customFormat="1" ht="13.5" customHeight="1" x14ac:dyDescent="0.15">
      <c r="A20" s="28"/>
      <c r="B20" s="69" t="s">
        <v>255</v>
      </c>
      <c r="C20" s="69"/>
      <c r="D20" s="70">
        <v>44500</v>
      </c>
      <c r="E20" s="71"/>
      <c r="F20" s="109">
        <f>SUM(G20:H20)</f>
        <v>205039</v>
      </c>
      <c r="G20" s="91">
        <v>98993</v>
      </c>
      <c r="H20" s="91">
        <v>106046</v>
      </c>
    </row>
    <row r="21" spans="1:11" s="65" customFormat="1" ht="13.5" customHeight="1" x14ac:dyDescent="0.15">
      <c r="A21" s="28"/>
      <c r="B21" s="69" t="s">
        <v>256</v>
      </c>
      <c r="C21" s="69"/>
      <c r="D21" s="72" t="s">
        <v>254</v>
      </c>
      <c r="E21" s="71"/>
      <c r="F21" s="109">
        <f>SUM(G21:H21)</f>
        <v>205039</v>
      </c>
      <c r="G21" s="91">
        <v>98993</v>
      </c>
      <c r="H21" s="91">
        <v>106046</v>
      </c>
    </row>
    <row r="22" spans="1:11" s="65" customFormat="1" ht="13.5" customHeight="1" x14ac:dyDescent="0.15">
      <c r="A22" s="28"/>
      <c r="B22" s="142" t="s">
        <v>81</v>
      </c>
      <c r="C22" s="142"/>
      <c r="D22" s="143">
        <v>45591</v>
      </c>
      <c r="E22" s="144"/>
      <c r="F22" s="110">
        <f>SUM(G22:H22)</f>
        <v>207946</v>
      </c>
      <c r="G22" s="111">
        <v>100178</v>
      </c>
      <c r="H22" s="111">
        <v>107768</v>
      </c>
    </row>
    <row r="23" spans="1:11" s="65" customFormat="1" ht="13.5" customHeight="1" x14ac:dyDescent="0.15">
      <c r="A23" s="28"/>
      <c r="B23" s="142" t="s">
        <v>82</v>
      </c>
      <c r="C23" s="142"/>
      <c r="D23" s="145" t="s">
        <v>80</v>
      </c>
      <c r="E23" s="144"/>
      <c r="F23" s="110">
        <f>SUM(G23:H23)</f>
        <v>207946</v>
      </c>
      <c r="G23" s="111">
        <v>100178</v>
      </c>
      <c r="H23" s="111">
        <v>107768</v>
      </c>
    </row>
    <row r="24" spans="1:11" ht="13.5" customHeight="1" x14ac:dyDescent="0.15">
      <c r="A24" s="17"/>
      <c r="B24" s="24"/>
      <c r="C24" s="24"/>
      <c r="D24" s="25"/>
      <c r="E24" s="26"/>
      <c r="F24" s="110"/>
      <c r="G24" s="111"/>
      <c r="H24" s="111"/>
    </row>
    <row r="25" spans="1:11" ht="13.5" customHeight="1" x14ac:dyDescent="0.15">
      <c r="A25" s="160" t="s">
        <v>12</v>
      </c>
      <c r="B25" s="161"/>
      <c r="C25" s="29"/>
      <c r="D25" s="27"/>
      <c r="E25" s="30"/>
      <c r="F25" s="110"/>
      <c r="G25" s="111"/>
      <c r="H25" s="111"/>
    </row>
    <row r="26" spans="1:11" ht="13.5" customHeight="1" x14ac:dyDescent="0.15">
      <c r="A26" s="17"/>
      <c r="B26" s="24" t="s">
        <v>14</v>
      </c>
      <c r="C26" s="24"/>
      <c r="D26" s="25">
        <v>34903</v>
      </c>
      <c r="E26" s="30"/>
      <c r="F26" s="109">
        <f t="shared" ref="F26:F32" si="1">G26+H26</f>
        <v>166897</v>
      </c>
      <c r="G26" s="109">
        <v>83072</v>
      </c>
      <c r="H26" s="109">
        <v>83825</v>
      </c>
    </row>
    <row r="27" spans="1:11" ht="13.5" customHeight="1" x14ac:dyDescent="0.15">
      <c r="A27" s="17"/>
      <c r="B27" s="24" t="s">
        <v>13</v>
      </c>
      <c r="C27" s="24"/>
      <c r="D27" s="27" t="s">
        <v>80</v>
      </c>
      <c r="E27" s="26"/>
      <c r="F27" s="109">
        <f t="shared" si="1"/>
        <v>166897</v>
      </c>
      <c r="G27" s="109">
        <v>83072</v>
      </c>
      <c r="H27" s="109">
        <v>83825</v>
      </c>
    </row>
    <row r="28" spans="1:11" ht="13.5" customHeight="1" x14ac:dyDescent="0.15">
      <c r="A28" s="17"/>
      <c r="B28" s="24" t="s">
        <v>14</v>
      </c>
      <c r="C28" s="24"/>
      <c r="D28" s="25">
        <v>35988</v>
      </c>
      <c r="E28" s="30"/>
      <c r="F28" s="109">
        <f t="shared" si="1"/>
        <v>173230</v>
      </c>
      <c r="G28" s="109">
        <v>86000</v>
      </c>
      <c r="H28" s="109">
        <v>87230</v>
      </c>
      <c r="I28" s="6"/>
      <c r="J28" s="6"/>
      <c r="K28" s="6"/>
    </row>
    <row r="29" spans="1:11" ht="13.5" customHeight="1" x14ac:dyDescent="0.15">
      <c r="A29" s="17"/>
      <c r="B29" s="24" t="s">
        <v>13</v>
      </c>
      <c r="C29" s="24"/>
      <c r="D29" s="27" t="s">
        <v>80</v>
      </c>
      <c r="E29" s="26"/>
      <c r="F29" s="109">
        <f t="shared" si="1"/>
        <v>173230</v>
      </c>
      <c r="G29" s="109">
        <v>86000</v>
      </c>
      <c r="H29" s="109">
        <v>87230</v>
      </c>
      <c r="I29" s="6"/>
      <c r="J29" s="6"/>
      <c r="K29" s="6"/>
    </row>
    <row r="30" spans="1:11" ht="13.5" customHeight="1" x14ac:dyDescent="0.15">
      <c r="A30" s="17"/>
      <c r="B30" s="24" t="s">
        <v>14</v>
      </c>
      <c r="C30" s="24"/>
      <c r="D30" s="25">
        <v>37101</v>
      </c>
      <c r="E30" s="30"/>
      <c r="F30" s="91">
        <f t="shared" si="1"/>
        <v>180140</v>
      </c>
      <c r="G30" s="91">
        <v>89124</v>
      </c>
      <c r="H30" s="91">
        <v>91016</v>
      </c>
      <c r="I30" s="6"/>
      <c r="J30" s="6"/>
      <c r="K30" s="6"/>
    </row>
    <row r="31" spans="1:11" ht="13.5" customHeight="1" x14ac:dyDescent="0.15">
      <c r="A31" s="17"/>
      <c r="B31" s="24" t="s">
        <v>13</v>
      </c>
      <c r="C31" s="24"/>
      <c r="D31" s="27" t="s">
        <v>80</v>
      </c>
      <c r="E31" s="26" t="s">
        <v>153</v>
      </c>
      <c r="F31" s="91">
        <f t="shared" si="1"/>
        <v>180335</v>
      </c>
      <c r="G31" s="91">
        <v>89229</v>
      </c>
      <c r="H31" s="91">
        <v>91106</v>
      </c>
    </row>
    <row r="32" spans="1:11" ht="13.5" customHeight="1" x14ac:dyDescent="0.15">
      <c r="A32" s="17"/>
      <c r="B32" s="24" t="s">
        <v>14</v>
      </c>
      <c r="C32" s="24"/>
      <c r="D32" s="25">
        <v>38179</v>
      </c>
      <c r="E32" s="30"/>
      <c r="F32" s="91">
        <f t="shared" si="1"/>
        <v>184799</v>
      </c>
      <c r="G32" s="91">
        <v>91137</v>
      </c>
      <c r="H32" s="91">
        <v>93662</v>
      </c>
    </row>
    <row r="33" spans="1:14" s="6" customFormat="1" ht="13.5" customHeight="1" x14ac:dyDescent="0.15">
      <c r="A33" s="17"/>
      <c r="B33" s="24" t="s">
        <v>13</v>
      </c>
      <c r="C33" s="24"/>
      <c r="D33" s="27" t="s">
        <v>80</v>
      </c>
      <c r="E33" s="26" t="s">
        <v>153</v>
      </c>
      <c r="F33" s="91">
        <f>G33+H33</f>
        <v>185021</v>
      </c>
      <c r="G33" s="91">
        <v>91250</v>
      </c>
      <c r="H33" s="91">
        <v>93771</v>
      </c>
    </row>
    <row r="34" spans="1:14" s="6" customFormat="1" ht="13.5" customHeight="1" x14ac:dyDescent="0.15">
      <c r="A34" s="17"/>
      <c r="B34" s="24" t="s">
        <v>154</v>
      </c>
      <c r="C34" s="24"/>
      <c r="D34" s="25">
        <v>38648</v>
      </c>
      <c r="E34" s="30"/>
      <c r="F34" s="91">
        <f t="shared" ref="F34:F47" si="2">G34+H34</f>
        <v>186207</v>
      </c>
      <c r="G34" s="91">
        <v>91568</v>
      </c>
      <c r="H34" s="91">
        <v>94639</v>
      </c>
    </row>
    <row r="35" spans="1:14" s="6" customFormat="1" ht="13.5" customHeight="1" x14ac:dyDescent="0.15">
      <c r="A35" s="17"/>
      <c r="B35" s="24" t="s">
        <v>39</v>
      </c>
      <c r="C35" s="24"/>
      <c r="D35" s="25">
        <v>39292</v>
      </c>
      <c r="E35" s="30"/>
      <c r="F35" s="91">
        <f t="shared" si="2"/>
        <v>188083</v>
      </c>
      <c r="G35" s="91">
        <v>92477</v>
      </c>
      <c r="H35" s="91">
        <v>95606</v>
      </c>
    </row>
    <row r="36" spans="1:14" s="6" customFormat="1" ht="13.5" customHeight="1" x14ac:dyDescent="0.15">
      <c r="A36" s="17"/>
      <c r="B36" s="24" t="s">
        <v>40</v>
      </c>
      <c r="C36" s="24"/>
      <c r="D36" s="27" t="s">
        <v>15</v>
      </c>
      <c r="E36" s="30"/>
      <c r="F36" s="91">
        <f t="shared" si="2"/>
        <v>188083</v>
      </c>
      <c r="G36" s="91">
        <v>92477</v>
      </c>
      <c r="H36" s="91">
        <v>95606</v>
      </c>
      <c r="I36" s="14"/>
      <c r="J36" s="14"/>
      <c r="K36" s="14"/>
      <c r="L36" s="15"/>
      <c r="M36" s="15"/>
      <c r="N36" s="15"/>
    </row>
    <row r="37" spans="1:14" s="6" customFormat="1" ht="13.5" customHeight="1" x14ac:dyDescent="0.15">
      <c r="A37" s="17"/>
      <c r="B37" s="53" t="s">
        <v>154</v>
      </c>
      <c r="C37" s="24"/>
      <c r="D37" s="25">
        <v>40111</v>
      </c>
      <c r="E37" s="30"/>
      <c r="F37" s="91">
        <f t="shared" si="2"/>
        <v>191203</v>
      </c>
      <c r="G37" s="91">
        <v>93772</v>
      </c>
      <c r="H37" s="91">
        <v>97431</v>
      </c>
      <c r="I37" s="14"/>
      <c r="J37" s="14"/>
      <c r="K37" s="14"/>
      <c r="L37" s="15"/>
      <c r="M37" s="15"/>
      <c r="N37" s="15"/>
    </row>
    <row r="38" spans="1:14" s="6" customFormat="1" ht="13.5" customHeight="1" x14ac:dyDescent="0.15">
      <c r="A38" s="17"/>
      <c r="B38" s="24" t="s">
        <v>14</v>
      </c>
      <c r="C38" s="24"/>
      <c r="D38" s="25">
        <v>40370</v>
      </c>
      <c r="E38" s="30"/>
      <c r="F38" s="91">
        <f t="shared" si="2"/>
        <v>191864</v>
      </c>
      <c r="G38" s="91">
        <v>94046</v>
      </c>
      <c r="H38" s="91">
        <v>97818</v>
      </c>
    </row>
    <row r="39" spans="1:14" s="6" customFormat="1" ht="13.5" customHeight="1" x14ac:dyDescent="0.15">
      <c r="A39" s="17"/>
      <c r="B39" s="24" t="s">
        <v>13</v>
      </c>
      <c r="C39" s="24"/>
      <c r="D39" s="27" t="s">
        <v>80</v>
      </c>
      <c r="E39" s="30"/>
      <c r="F39" s="91">
        <f t="shared" si="2"/>
        <v>191864</v>
      </c>
      <c r="G39" s="91">
        <v>94046</v>
      </c>
      <c r="H39" s="91">
        <v>97818</v>
      </c>
    </row>
    <row r="40" spans="1:14" ht="13.5" customHeight="1" x14ac:dyDescent="0.15">
      <c r="A40" s="17"/>
      <c r="B40" s="24" t="s">
        <v>14</v>
      </c>
      <c r="C40" s="24"/>
      <c r="D40" s="25">
        <v>41476</v>
      </c>
      <c r="E40" s="30"/>
      <c r="F40" s="91">
        <f t="shared" si="2"/>
        <v>193714</v>
      </c>
      <c r="G40" s="91">
        <v>94485</v>
      </c>
      <c r="H40" s="91">
        <v>99229</v>
      </c>
    </row>
    <row r="41" spans="1:14" ht="13.5" customHeight="1" x14ac:dyDescent="0.15">
      <c r="A41" s="17"/>
      <c r="B41" s="24" t="s">
        <v>13</v>
      </c>
      <c r="C41" s="24"/>
      <c r="D41" s="27" t="s">
        <v>80</v>
      </c>
      <c r="E41" s="30"/>
      <c r="F41" s="91">
        <f t="shared" si="2"/>
        <v>193714</v>
      </c>
      <c r="G41" s="91">
        <v>94485</v>
      </c>
      <c r="H41" s="91">
        <v>99229</v>
      </c>
    </row>
    <row r="42" spans="1:14" ht="13.5" customHeight="1" x14ac:dyDescent="0.15">
      <c r="A42" s="17"/>
      <c r="B42" s="24" t="s">
        <v>14</v>
      </c>
      <c r="C42" s="24"/>
      <c r="D42" s="60">
        <v>42561</v>
      </c>
      <c r="E42" s="30"/>
      <c r="F42" s="91">
        <f t="shared" si="2"/>
        <v>200420</v>
      </c>
      <c r="G42" s="91">
        <v>97441</v>
      </c>
      <c r="H42" s="91">
        <v>102979</v>
      </c>
    </row>
    <row r="43" spans="1:14" ht="13.5" customHeight="1" x14ac:dyDescent="0.15">
      <c r="A43" s="17"/>
      <c r="B43" s="24" t="s">
        <v>13</v>
      </c>
      <c r="C43" s="24"/>
      <c r="D43" s="27" t="s">
        <v>80</v>
      </c>
      <c r="E43" s="30"/>
      <c r="F43" s="91">
        <f t="shared" si="2"/>
        <v>200420</v>
      </c>
      <c r="G43" s="91">
        <v>97441</v>
      </c>
      <c r="H43" s="91">
        <v>102979</v>
      </c>
    </row>
    <row r="44" spans="1:14" s="67" customFormat="1" ht="11.25" customHeight="1" x14ac:dyDescent="0.15">
      <c r="A44" s="66"/>
      <c r="B44" s="76" t="s">
        <v>14</v>
      </c>
      <c r="C44" s="76"/>
      <c r="D44" s="25" t="s">
        <v>163</v>
      </c>
      <c r="E44" s="26"/>
      <c r="F44" s="109">
        <f t="shared" si="2"/>
        <v>203215</v>
      </c>
      <c r="G44" s="91">
        <v>98412</v>
      </c>
      <c r="H44" s="91">
        <v>104803</v>
      </c>
    </row>
    <row r="45" spans="1:14" s="67" customFormat="1" ht="13.5" customHeight="1" x14ac:dyDescent="0.15">
      <c r="A45" s="66"/>
      <c r="B45" s="76" t="s">
        <v>13</v>
      </c>
      <c r="C45" s="76"/>
      <c r="D45" s="25" t="s">
        <v>80</v>
      </c>
      <c r="E45" s="26"/>
      <c r="F45" s="109">
        <f t="shared" si="2"/>
        <v>203215</v>
      </c>
      <c r="G45" s="91">
        <v>98412</v>
      </c>
      <c r="H45" s="91">
        <v>104803</v>
      </c>
    </row>
    <row r="46" spans="1:14" ht="13.5" customHeight="1" x14ac:dyDescent="0.15">
      <c r="A46" s="73"/>
      <c r="B46" s="146" t="s">
        <v>14</v>
      </c>
      <c r="C46" s="24"/>
      <c r="D46" s="143">
        <v>44752</v>
      </c>
      <c r="E46" s="147"/>
      <c r="F46" s="110">
        <f t="shared" si="2"/>
        <v>205803</v>
      </c>
      <c r="G46" s="111">
        <v>99345</v>
      </c>
      <c r="H46" s="111">
        <v>106458</v>
      </c>
    </row>
    <row r="47" spans="1:14" ht="13.5" customHeight="1" x14ac:dyDescent="0.15">
      <c r="A47" s="73"/>
      <c r="B47" s="146" t="s">
        <v>13</v>
      </c>
      <c r="C47" s="24"/>
      <c r="D47" s="143" t="s">
        <v>211</v>
      </c>
      <c r="E47" s="147"/>
      <c r="F47" s="110">
        <f t="shared" si="2"/>
        <v>205803</v>
      </c>
      <c r="G47" s="111">
        <v>99345</v>
      </c>
      <c r="H47" s="111">
        <v>106458</v>
      </c>
    </row>
    <row r="48" spans="1:14" ht="13.5" customHeight="1" x14ac:dyDescent="0.15">
      <c r="A48" s="17"/>
      <c r="B48" s="24"/>
      <c r="C48" s="24"/>
      <c r="D48" s="25"/>
      <c r="E48" s="30"/>
      <c r="F48" s="110"/>
      <c r="G48" s="91"/>
      <c r="H48" s="91"/>
    </row>
    <row r="49" spans="1:11" ht="13.5" customHeight="1" x14ac:dyDescent="0.15">
      <c r="A49" s="17"/>
      <c r="B49" s="79" t="s">
        <v>16</v>
      </c>
      <c r="C49" s="24"/>
      <c r="D49" s="25" t="s">
        <v>164</v>
      </c>
      <c r="E49" s="26"/>
      <c r="F49" s="109">
        <f>G49+H49</f>
        <v>184977</v>
      </c>
      <c r="G49" s="109">
        <v>90852</v>
      </c>
      <c r="H49" s="109">
        <v>94125</v>
      </c>
    </row>
    <row r="50" spans="1:11" ht="13.5" customHeight="1" x14ac:dyDescent="0.15">
      <c r="A50" s="17"/>
      <c r="B50" s="24" t="s">
        <v>80</v>
      </c>
      <c r="C50" s="24"/>
      <c r="D50" s="25">
        <v>40643</v>
      </c>
      <c r="E50" s="26"/>
      <c r="F50" s="109">
        <f>G50+H50</f>
        <v>192310</v>
      </c>
      <c r="G50" s="91">
        <v>94202</v>
      </c>
      <c r="H50" s="91">
        <v>98108</v>
      </c>
    </row>
    <row r="51" spans="1:11" ht="13.5" customHeight="1" x14ac:dyDescent="0.15">
      <c r="A51" s="17"/>
      <c r="B51" s="24" t="s">
        <v>80</v>
      </c>
      <c r="C51" s="24"/>
      <c r="D51" s="25">
        <v>42106</v>
      </c>
      <c r="E51" s="26"/>
      <c r="F51" s="109">
        <f>G51+H51</f>
        <v>192358</v>
      </c>
      <c r="G51" s="91">
        <v>93540</v>
      </c>
      <c r="H51" s="91">
        <v>98818</v>
      </c>
    </row>
    <row r="52" spans="1:11" ht="13.5" customHeight="1" x14ac:dyDescent="0.15">
      <c r="A52" s="7"/>
      <c r="B52" s="24" t="s">
        <v>80</v>
      </c>
      <c r="C52" s="24"/>
      <c r="D52" s="25">
        <v>43562</v>
      </c>
      <c r="E52" s="26"/>
      <c r="F52" s="109">
        <f>G52+H52</f>
        <v>200377</v>
      </c>
      <c r="G52" s="91">
        <v>97029</v>
      </c>
      <c r="H52" s="91">
        <v>103348</v>
      </c>
    </row>
    <row r="53" spans="1:11" s="65" customFormat="1" ht="13.5" customHeight="1" x14ac:dyDescent="0.15">
      <c r="A53" s="7"/>
      <c r="B53" s="148" t="s">
        <v>80</v>
      </c>
      <c r="C53" s="148"/>
      <c r="D53" s="143">
        <v>45025</v>
      </c>
      <c r="E53" s="144"/>
      <c r="F53" s="110">
        <f>G53+H53</f>
        <v>203653</v>
      </c>
      <c r="G53" s="111">
        <v>98096</v>
      </c>
      <c r="H53" s="111">
        <v>105557</v>
      </c>
    </row>
    <row r="54" spans="1:11" ht="13.5" customHeight="1" x14ac:dyDescent="0.15">
      <c r="A54" s="7"/>
      <c r="B54" s="31"/>
      <c r="C54" s="31"/>
      <c r="D54" s="27"/>
      <c r="E54" s="30"/>
      <c r="F54" s="110"/>
      <c r="G54" s="31"/>
      <c r="H54" s="31"/>
      <c r="I54" s="6"/>
    </row>
    <row r="55" spans="1:11" ht="13.5" customHeight="1" x14ac:dyDescent="0.15">
      <c r="A55" s="7"/>
      <c r="B55" s="79" t="s">
        <v>17</v>
      </c>
      <c r="C55" s="24"/>
      <c r="D55" s="25" t="s">
        <v>164</v>
      </c>
      <c r="E55" s="26"/>
      <c r="F55" s="109">
        <f>G55+H55</f>
        <v>184977</v>
      </c>
      <c r="G55" s="91">
        <v>90852</v>
      </c>
      <c r="H55" s="91">
        <v>94125</v>
      </c>
      <c r="I55" s="6"/>
    </row>
    <row r="56" spans="1:11" ht="13.5" customHeight="1" x14ac:dyDescent="0.15">
      <c r="A56" s="7"/>
      <c r="B56" s="24" t="s">
        <v>80</v>
      </c>
      <c r="C56" s="24"/>
      <c r="D56" s="25">
        <v>40643</v>
      </c>
      <c r="E56" s="26"/>
      <c r="F56" s="109">
        <f>G56+H56</f>
        <v>192310</v>
      </c>
      <c r="G56" s="91">
        <v>94202</v>
      </c>
      <c r="H56" s="91">
        <v>98108</v>
      </c>
      <c r="I56" s="6"/>
    </row>
    <row r="57" spans="1:11" ht="13.5" customHeight="1" x14ac:dyDescent="0.15">
      <c r="A57" s="7"/>
      <c r="B57" s="24" t="s">
        <v>80</v>
      </c>
      <c r="C57" s="24"/>
      <c r="D57" s="25">
        <v>42106</v>
      </c>
      <c r="E57" s="26"/>
      <c r="F57" s="109">
        <f>G57+H57</f>
        <v>192358</v>
      </c>
      <c r="G57" s="91">
        <v>93540</v>
      </c>
      <c r="H57" s="91">
        <v>98818</v>
      </c>
      <c r="I57" s="13"/>
      <c r="J57" s="13"/>
      <c r="K57" s="13"/>
    </row>
    <row r="58" spans="1:11" ht="13.5" customHeight="1" x14ac:dyDescent="0.15">
      <c r="A58" s="7"/>
      <c r="B58" s="24" t="s">
        <v>80</v>
      </c>
      <c r="C58" s="24"/>
      <c r="D58" s="25">
        <v>43562</v>
      </c>
      <c r="E58" s="26"/>
      <c r="F58" s="109">
        <f>G58+H58</f>
        <v>200377</v>
      </c>
      <c r="G58" s="91">
        <v>97029</v>
      </c>
      <c r="H58" s="91">
        <v>103348</v>
      </c>
      <c r="I58" s="13"/>
      <c r="J58" s="13"/>
      <c r="K58" s="13"/>
    </row>
    <row r="59" spans="1:11" s="65" customFormat="1" ht="13.5" customHeight="1" x14ac:dyDescent="0.15">
      <c r="A59" s="28"/>
      <c r="B59" s="148" t="s">
        <v>80</v>
      </c>
      <c r="C59" s="148"/>
      <c r="D59" s="143">
        <v>45025</v>
      </c>
      <c r="E59" s="144"/>
      <c r="F59" s="110">
        <f>G59+H59</f>
        <v>203653</v>
      </c>
      <c r="G59" s="111">
        <v>98096</v>
      </c>
      <c r="H59" s="111">
        <v>105557</v>
      </c>
      <c r="I59" s="67"/>
      <c r="J59" s="67"/>
      <c r="K59" s="67"/>
    </row>
    <row r="60" spans="1:11" ht="13.5" customHeight="1" x14ac:dyDescent="0.15">
      <c r="A60" s="7"/>
      <c r="B60" s="31"/>
      <c r="C60" s="31"/>
      <c r="D60" s="27"/>
      <c r="E60" s="30"/>
      <c r="F60" s="110"/>
      <c r="G60" s="31"/>
      <c r="H60" s="31"/>
      <c r="I60" s="13"/>
      <c r="J60" s="13"/>
      <c r="K60" s="13"/>
    </row>
    <row r="61" spans="1:11" ht="13.5" customHeight="1" x14ac:dyDescent="0.15">
      <c r="A61" s="7"/>
      <c r="B61" s="79" t="s">
        <v>18</v>
      </c>
      <c r="C61" s="24"/>
      <c r="D61" s="25">
        <v>39194</v>
      </c>
      <c r="E61" s="26"/>
      <c r="F61" s="109">
        <f>G61+H61</f>
        <v>184810</v>
      </c>
      <c r="G61" s="91">
        <v>90762</v>
      </c>
      <c r="H61" s="91">
        <v>94048</v>
      </c>
      <c r="I61" s="13"/>
      <c r="J61" s="13"/>
      <c r="K61" s="13"/>
    </row>
    <row r="62" spans="1:11" ht="13.5" customHeight="1" x14ac:dyDescent="0.15">
      <c r="A62" s="7"/>
      <c r="B62" s="24" t="s">
        <v>80</v>
      </c>
      <c r="C62" s="24"/>
      <c r="D62" s="25">
        <v>40657</v>
      </c>
      <c r="E62" s="26"/>
      <c r="F62" s="109">
        <f>G62+H62</f>
        <v>192631</v>
      </c>
      <c r="G62" s="91">
        <v>94399</v>
      </c>
      <c r="H62" s="91">
        <v>98232</v>
      </c>
      <c r="I62" s="13"/>
      <c r="J62" s="13"/>
      <c r="K62" s="13"/>
    </row>
    <row r="63" spans="1:11" ht="13.5" customHeight="1" x14ac:dyDescent="0.15">
      <c r="A63" s="7"/>
      <c r="B63" s="24" t="s">
        <v>80</v>
      </c>
      <c r="C63" s="24"/>
      <c r="D63" s="25">
        <v>42120</v>
      </c>
      <c r="E63" s="55"/>
      <c r="F63" s="109">
        <f>G63+H63</f>
        <v>192343</v>
      </c>
      <c r="G63" s="91">
        <v>93531</v>
      </c>
      <c r="H63" s="91">
        <v>98812</v>
      </c>
    </row>
    <row r="64" spans="1:11" ht="13.5" customHeight="1" x14ac:dyDescent="0.15">
      <c r="A64" s="7"/>
      <c r="B64" s="24" t="s">
        <v>15</v>
      </c>
      <c r="C64" s="24"/>
      <c r="D64" s="25">
        <v>43422</v>
      </c>
      <c r="E64" s="55"/>
      <c r="F64" s="109">
        <f>G64+H64</f>
        <v>201071</v>
      </c>
      <c r="G64" s="91">
        <v>97476</v>
      </c>
      <c r="H64" s="91">
        <v>103595</v>
      </c>
    </row>
    <row r="65" spans="1:8" x14ac:dyDescent="0.15">
      <c r="A65" s="7"/>
      <c r="B65" s="148" t="s">
        <v>80</v>
      </c>
      <c r="C65" s="24"/>
      <c r="D65" s="143">
        <v>44864</v>
      </c>
      <c r="E65" s="147"/>
      <c r="F65" s="110">
        <f>G65+H65</f>
        <v>204454</v>
      </c>
      <c r="G65" s="111">
        <v>98579</v>
      </c>
      <c r="H65" s="111">
        <v>105875</v>
      </c>
    </row>
    <row r="66" spans="1:8" ht="14.25" customHeight="1" x14ac:dyDescent="0.15">
      <c r="A66" s="17"/>
      <c r="B66" s="31"/>
      <c r="C66" s="31"/>
      <c r="D66" s="27"/>
      <c r="E66" s="30"/>
      <c r="F66" s="110"/>
      <c r="G66" s="112"/>
      <c r="H66" s="112"/>
    </row>
    <row r="67" spans="1:8" ht="14.25" customHeight="1" x14ac:dyDescent="0.15">
      <c r="A67" s="17"/>
      <c r="B67" s="79" t="s">
        <v>19</v>
      </c>
      <c r="C67" s="24"/>
      <c r="D67" s="25">
        <v>39194</v>
      </c>
      <c r="E67" s="26"/>
      <c r="F67" s="109">
        <v>184810</v>
      </c>
      <c r="G67" s="109">
        <v>90762</v>
      </c>
      <c r="H67" s="109">
        <v>94048</v>
      </c>
    </row>
    <row r="68" spans="1:8" ht="14.25" customHeight="1" x14ac:dyDescent="0.15">
      <c r="A68" s="17"/>
      <c r="B68" s="24" t="s">
        <v>80</v>
      </c>
      <c r="C68" s="24"/>
      <c r="D68" s="25">
        <v>40657</v>
      </c>
      <c r="E68" s="26"/>
      <c r="F68" s="109">
        <v>192631</v>
      </c>
      <c r="G68" s="91">
        <v>94399</v>
      </c>
      <c r="H68" s="91">
        <v>98232</v>
      </c>
    </row>
    <row r="69" spans="1:8" ht="14.25" customHeight="1" x14ac:dyDescent="0.15">
      <c r="A69" s="7"/>
      <c r="B69" s="24" t="s">
        <v>15</v>
      </c>
      <c r="C69" s="24"/>
      <c r="D69" s="25">
        <v>42120</v>
      </c>
      <c r="E69" s="26"/>
      <c r="F69" s="109">
        <v>192343</v>
      </c>
      <c r="G69" s="91">
        <v>93531</v>
      </c>
      <c r="H69" s="91">
        <v>98812</v>
      </c>
    </row>
    <row r="70" spans="1:8" ht="14.25" customHeight="1" x14ac:dyDescent="0.15">
      <c r="A70" s="7"/>
      <c r="B70" s="24" t="s">
        <v>155</v>
      </c>
      <c r="C70" s="24"/>
      <c r="D70" s="25">
        <v>43422</v>
      </c>
      <c r="E70" s="26"/>
      <c r="F70" s="109">
        <v>201071</v>
      </c>
      <c r="G70" s="91">
        <v>97476</v>
      </c>
      <c r="H70" s="91">
        <v>103595</v>
      </c>
    </row>
    <row r="71" spans="1:8" x14ac:dyDescent="0.15">
      <c r="A71" s="7"/>
      <c r="B71" s="24" t="s">
        <v>19</v>
      </c>
      <c r="C71" s="24"/>
      <c r="D71" s="25">
        <v>43576</v>
      </c>
      <c r="E71" s="26"/>
      <c r="F71" s="109">
        <v>200168</v>
      </c>
      <c r="G71" s="91">
        <v>96914</v>
      </c>
      <c r="H71" s="91">
        <v>103254</v>
      </c>
    </row>
    <row r="72" spans="1:8" s="65" customFormat="1" ht="14.25" thickBot="1" x14ac:dyDescent="0.2">
      <c r="A72" s="68"/>
      <c r="B72" s="149" t="s">
        <v>15</v>
      </c>
      <c r="C72" s="149"/>
      <c r="D72" s="150">
        <v>45039</v>
      </c>
      <c r="E72" s="151"/>
      <c r="F72" s="152">
        <f>G72+H72</f>
        <v>203893</v>
      </c>
      <c r="G72" s="153">
        <v>98213</v>
      </c>
      <c r="H72" s="153">
        <v>105680</v>
      </c>
    </row>
    <row r="73" spans="1:8" ht="15.6" customHeight="1" thickTop="1" x14ac:dyDescent="0.15">
      <c r="A73" s="3" t="s">
        <v>6</v>
      </c>
      <c r="B73" s="59"/>
      <c r="C73" s="59"/>
      <c r="D73" s="59"/>
    </row>
    <row r="74" spans="1:8" ht="15.6" customHeight="1" x14ac:dyDescent="0.15">
      <c r="A74" s="3" t="s">
        <v>168</v>
      </c>
      <c r="B74" s="59"/>
      <c r="C74" s="59"/>
      <c r="D74" s="59"/>
    </row>
    <row r="75" spans="1:8" ht="15.6" customHeight="1" x14ac:dyDescent="0.15">
      <c r="A75" s="3" t="s">
        <v>166</v>
      </c>
      <c r="B75" s="59"/>
      <c r="C75" s="59"/>
      <c r="D75" s="59"/>
    </row>
    <row r="76" spans="1:8" x14ac:dyDescent="0.15">
      <c r="A76" s="59"/>
      <c r="B76" s="59"/>
      <c r="C76" s="59"/>
      <c r="D76" s="59"/>
    </row>
  </sheetData>
  <mergeCells count="6">
    <mergeCell ref="A25:B25"/>
    <mergeCell ref="F2:H2"/>
    <mergeCell ref="B3:B4"/>
    <mergeCell ref="D3:D4"/>
    <mergeCell ref="F3:H3"/>
    <mergeCell ref="A5:B5"/>
  </mergeCells>
  <phoneticPr fontId="10"/>
  <pageMargins left="0.39370078740157483" right="0.59055118110236227" top="0.47244094488188981" bottom="0.51181102362204722" header="0.39370078740157483" footer="0.47244094488188981"/>
  <pageSetup paperSize="9" scale="81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opLeftCell="A19" zoomScaleNormal="100" workbookViewId="0"/>
  </sheetViews>
  <sheetFormatPr defaultRowHeight="13.5" x14ac:dyDescent="0.15"/>
  <cols>
    <col min="1" max="1" width="4.375" style="2" customWidth="1"/>
    <col min="2" max="7" width="11.625" style="2" customWidth="1"/>
    <col min="8" max="8" width="21.375" style="2" customWidth="1"/>
    <col min="9" max="16384" width="9" style="2"/>
  </cols>
  <sheetData>
    <row r="1" spans="1:10" ht="27" customHeight="1" x14ac:dyDescent="0.15">
      <c r="A1" s="6"/>
      <c r="B1" s="1" t="s">
        <v>245</v>
      </c>
      <c r="C1" s="1"/>
      <c r="D1" s="1"/>
      <c r="E1" s="1"/>
      <c r="F1" s="1"/>
      <c r="G1" s="1"/>
    </row>
    <row r="2" spans="1:10" ht="15" customHeight="1" thickBot="1" x14ac:dyDescent="0.2">
      <c r="A2" s="6"/>
      <c r="B2" s="6"/>
      <c r="C2" s="16"/>
      <c r="D2" s="16"/>
      <c r="E2" s="16"/>
      <c r="F2" s="16"/>
      <c r="G2" s="16"/>
      <c r="H2" s="84" t="s">
        <v>252</v>
      </c>
    </row>
    <row r="3" spans="1:10" ht="12" customHeight="1" thickTop="1" x14ac:dyDescent="0.15">
      <c r="A3" s="6"/>
      <c r="B3" s="171" t="s">
        <v>20</v>
      </c>
      <c r="C3" s="171"/>
      <c r="D3" s="172"/>
      <c r="E3" s="168" t="s">
        <v>21</v>
      </c>
      <c r="F3" s="171"/>
      <c r="G3" s="172"/>
      <c r="H3" s="165" t="s">
        <v>0</v>
      </c>
    </row>
    <row r="4" spans="1:10" ht="13.5" customHeight="1" x14ac:dyDescent="0.15">
      <c r="A4" s="6"/>
      <c r="B4" s="33" t="s">
        <v>3</v>
      </c>
      <c r="C4" s="22" t="s">
        <v>4</v>
      </c>
      <c r="D4" s="22" t="s">
        <v>5</v>
      </c>
      <c r="E4" s="22" t="s">
        <v>3</v>
      </c>
      <c r="F4" s="22" t="s">
        <v>4</v>
      </c>
      <c r="G4" s="23" t="s">
        <v>5</v>
      </c>
      <c r="H4" s="166"/>
      <c r="I4" s="5"/>
    </row>
    <row r="5" spans="1:10" ht="13.5" customHeight="1" x14ac:dyDescent="0.15">
      <c r="A5" s="6"/>
      <c r="B5" s="109"/>
      <c r="C5" s="109"/>
      <c r="D5" s="109"/>
      <c r="E5" s="113"/>
      <c r="F5" s="113"/>
      <c r="G5" s="113"/>
      <c r="H5" s="56" t="s">
        <v>9</v>
      </c>
      <c r="I5" s="57"/>
    </row>
    <row r="6" spans="1:10" ht="13.5" customHeight="1" x14ac:dyDescent="0.15">
      <c r="A6" s="6"/>
      <c r="B6" s="109">
        <v>107384</v>
      </c>
      <c r="C6" s="109">
        <v>53253</v>
      </c>
      <c r="D6" s="109">
        <v>54131</v>
      </c>
      <c r="E6" s="113">
        <v>60.406822375230639</v>
      </c>
      <c r="F6" s="113">
        <v>60.422765334604122</v>
      </c>
      <c r="G6" s="113">
        <v>60.391146216837363</v>
      </c>
      <c r="H6" s="27" t="s">
        <v>10</v>
      </c>
      <c r="J6" s="13"/>
    </row>
    <row r="7" spans="1:10" ht="13.5" customHeight="1" x14ac:dyDescent="0.15">
      <c r="A7" s="6"/>
      <c r="B7" s="109">
        <v>107427</v>
      </c>
      <c r="C7" s="109">
        <v>53274</v>
      </c>
      <c r="D7" s="109">
        <v>54153</v>
      </c>
      <c r="E7" s="113">
        <v>60.373954680334506</v>
      </c>
      <c r="F7" s="113">
        <v>60.384929270946685</v>
      </c>
      <c r="G7" s="113">
        <v>60.363162118780103</v>
      </c>
      <c r="H7" s="27" t="s">
        <v>11</v>
      </c>
      <c r="J7" s="13"/>
    </row>
    <row r="8" spans="1:10" ht="13.5" customHeight="1" x14ac:dyDescent="0.15">
      <c r="A8" s="6"/>
      <c r="B8" s="109">
        <v>106505</v>
      </c>
      <c r="C8" s="91">
        <v>53003</v>
      </c>
      <c r="D8" s="91">
        <v>53502</v>
      </c>
      <c r="E8" s="113">
        <v>57.980837280200333</v>
      </c>
      <c r="F8" s="113">
        <v>58.532572084856383</v>
      </c>
      <c r="G8" s="113">
        <v>57.444409847858537</v>
      </c>
      <c r="H8" s="27" t="s">
        <v>10</v>
      </c>
    </row>
    <row r="9" spans="1:10" ht="13.5" customHeight="1" x14ac:dyDescent="0.15">
      <c r="A9" s="6"/>
      <c r="B9" s="109">
        <v>106529</v>
      </c>
      <c r="C9" s="91">
        <v>53010</v>
      </c>
      <c r="D9" s="91">
        <v>53519</v>
      </c>
      <c r="E9" s="113">
        <v>57.93555404486743</v>
      </c>
      <c r="F9" s="113">
        <v>58.475726120481397</v>
      </c>
      <c r="G9" s="113">
        <v>57.410267962498118</v>
      </c>
      <c r="H9" s="27" t="s">
        <v>11</v>
      </c>
    </row>
    <row r="10" spans="1:10" ht="13.5" customHeight="1" x14ac:dyDescent="0.15">
      <c r="A10" s="6"/>
      <c r="B10" s="109">
        <v>125471</v>
      </c>
      <c r="C10" s="91">
        <v>61516</v>
      </c>
      <c r="D10" s="91">
        <v>63955</v>
      </c>
      <c r="E10" s="113">
        <v>67.400000000000006</v>
      </c>
      <c r="F10" s="113">
        <v>67.19</v>
      </c>
      <c r="G10" s="113">
        <v>67.599999999999994</v>
      </c>
      <c r="H10" s="27" t="s">
        <v>81</v>
      </c>
    </row>
    <row r="11" spans="1:10" ht="13.5" customHeight="1" x14ac:dyDescent="0.15">
      <c r="A11" s="6"/>
      <c r="B11" s="109">
        <v>125488</v>
      </c>
      <c r="C11" s="91">
        <v>61518</v>
      </c>
      <c r="D11" s="91">
        <v>63970</v>
      </c>
      <c r="E11" s="113">
        <v>67.33</v>
      </c>
      <c r="F11" s="113">
        <v>67.11</v>
      </c>
      <c r="G11" s="113">
        <v>67.540000000000006</v>
      </c>
      <c r="H11" s="27" t="s">
        <v>156</v>
      </c>
    </row>
    <row r="12" spans="1:10" s="6" customFormat="1" ht="13.5" customHeight="1" x14ac:dyDescent="0.15">
      <c r="B12" s="109">
        <v>132150</v>
      </c>
      <c r="C12" s="91">
        <v>65298</v>
      </c>
      <c r="D12" s="91">
        <v>66852</v>
      </c>
      <c r="E12" s="113">
        <v>69.239999999999995</v>
      </c>
      <c r="F12" s="113">
        <v>69.790000000000006</v>
      </c>
      <c r="G12" s="113">
        <v>68.72</v>
      </c>
      <c r="H12" s="27" t="s">
        <v>157</v>
      </c>
    </row>
    <row r="13" spans="1:10" s="6" customFormat="1" ht="13.5" customHeight="1" x14ac:dyDescent="0.15">
      <c r="B13" s="109">
        <v>132102</v>
      </c>
      <c r="C13" s="91">
        <v>65270</v>
      </c>
      <c r="D13" s="91">
        <v>66832</v>
      </c>
      <c r="E13" s="113">
        <v>69.22</v>
      </c>
      <c r="F13" s="113">
        <v>69.760000000000005</v>
      </c>
      <c r="G13" s="113">
        <v>68.7</v>
      </c>
      <c r="H13" s="27" t="s">
        <v>156</v>
      </c>
    </row>
    <row r="14" spans="1:10" ht="14.25" customHeight="1" x14ac:dyDescent="0.15">
      <c r="A14" s="6"/>
      <c r="B14" s="109">
        <v>111514</v>
      </c>
      <c r="C14" s="91">
        <v>55627</v>
      </c>
      <c r="D14" s="91">
        <v>55887</v>
      </c>
      <c r="E14" s="113">
        <v>57.72</v>
      </c>
      <c r="F14" s="113">
        <v>58.94</v>
      </c>
      <c r="G14" s="113">
        <v>56.55</v>
      </c>
      <c r="H14" s="27" t="s">
        <v>81</v>
      </c>
    </row>
    <row r="15" spans="1:10" ht="13.5" customHeight="1" x14ac:dyDescent="0.15">
      <c r="A15" s="6"/>
      <c r="B15" s="109">
        <v>111516</v>
      </c>
      <c r="C15" s="91">
        <v>55636</v>
      </c>
      <c r="D15" s="91">
        <v>55880</v>
      </c>
      <c r="E15" s="113">
        <v>57.72</v>
      </c>
      <c r="F15" s="113">
        <v>58.95</v>
      </c>
      <c r="G15" s="113">
        <v>56.552</v>
      </c>
      <c r="H15" s="27" t="s">
        <v>156</v>
      </c>
    </row>
    <row r="16" spans="1:10" ht="13.5" customHeight="1" x14ac:dyDescent="0.15">
      <c r="A16" s="6"/>
      <c r="B16" s="109">
        <v>104953</v>
      </c>
      <c r="C16" s="91">
        <v>52481</v>
      </c>
      <c r="D16" s="91">
        <v>52472</v>
      </c>
      <c r="E16" s="113">
        <v>53.92</v>
      </c>
      <c r="F16" s="113">
        <v>55.38</v>
      </c>
      <c r="G16" s="113">
        <v>52.53</v>
      </c>
      <c r="H16" s="27" t="s">
        <v>157</v>
      </c>
    </row>
    <row r="17" spans="1:11" ht="13.5" customHeight="1" x14ac:dyDescent="0.15">
      <c r="A17" s="6"/>
      <c r="B17" s="109">
        <v>104945</v>
      </c>
      <c r="C17" s="91">
        <v>52474</v>
      </c>
      <c r="D17" s="91">
        <v>52471</v>
      </c>
      <c r="E17" s="113">
        <v>53.91</v>
      </c>
      <c r="F17" s="113">
        <v>55.38</v>
      </c>
      <c r="G17" s="113">
        <v>52.52</v>
      </c>
      <c r="H17" s="27" t="s">
        <v>82</v>
      </c>
      <c r="I17" s="58"/>
    </row>
    <row r="18" spans="1:11" s="65" customFormat="1" ht="13.5" customHeight="1" x14ac:dyDescent="0.15">
      <c r="B18" s="109">
        <v>104765</v>
      </c>
      <c r="C18" s="91">
        <v>51763</v>
      </c>
      <c r="D18" s="91">
        <v>53002</v>
      </c>
      <c r="E18" s="113">
        <v>52.05</v>
      </c>
      <c r="F18" s="113">
        <v>53</v>
      </c>
      <c r="G18" s="113">
        <v>51.17</v>
      </c>
      <c r="H18" s="27" t="s">
        <v>81</v>
      </c>
    </row>
    <row r="19" spans="1:11" s="65" customFormat="1" ht="13.5" customHeight="1" x14ac:dyDescent="0.15">
      <c r="B19" s="109">
        <v>104767</v>
      </c>
      <c r="C19" s="91">
        <v>51766</v>
      </c>
      <c r="D19" s="91">
        <v>53001</v>
      </c>
      <c r="E19" s="113">
        <v>52.06</v>
      </c>
      <c r="F19" s="113">
        <v>53</v>
      </c>
      <c r="G19" s="113">
        <v>51.17</v>
      </c>
      <c r="H19" s="27" t="s">
        <v>158</v>
      </c>
    </row>
    <row r="20" spans="1:11" s="65" customFormat="1" ht="13.5" customHeight="1" x14ac:dyDescent="0.15">
      <c r="B20" s="109">
        <v>119563</v>
      </c>
      <c r="C20" s="91">
        <v>57874</v>
      </c>
      <c r="D20" s="91">
        <v>61689</v>
      </c>
      <c r="E20" s="113">
        <v>58.24</v>
      </c>
      <c r="F20" s="113">
        <v>58.4</v>
      </c>
      <c r="G20" s="113">
        <v>58.09</v>
      </c>
      <c r="H20" s="27" t="s">
        <v>81</v>
      </c>
    </row>
    <row r="21" spans="1:11" s="65" customFormat="1" ht="13.5" customHeight="1" x14ac:dyDescent="0.15">
      <c r="B21" s="109">
        <v>119560</v>
      </c>
      <c r="C21" s="91">
        <v>57875</v>
      </c>
      <c r="D21" s="91">
        <v>61685</v>
      </c>
      <c r="E21" s="113">
        <v>58.23</v>
      </c>
      <c r="F21" s="113">
        <v>58.39</v>
      </c>
      <c r="G21" s="113">
        <v>58.09</v>
      </c>
      <c r="H21" s="27" t="s">
        <v>82</v>
      </c>
    </row>
    <row r="22" spans="1:11" s="65" customFormat="1" ht="13.5" customHeight="1" x14ac:dyDescent="0.15">
      <c r="B22" s="110">
        <v>114781</v>
      </c>
      <c r="C22" s="111">
        <v>55742</v>
      </c>
      <c r="D22" s="111">
        <v>59039</v>
      </c>
      <c r="E22" s="154">
        <v>55.2</v>
      </c>
      <c r="F22" s="154">
        <v>55.64</v>
      </c>
      <c r="G22" s="154">
        <v>54.78</v>
      </c>
      <c r="H22" s="145" t="s">
        <v>81</v>
      </c>
    </row>
    <row r="23" spans="1:11" s="65" customFormat="1" ht="13.5" customHeight="1" x14ac:dyDescent="0.15">
      <c r="B23" s="110">
        <v>114771</v>
      </c>
      <c r="C23" s="111">
        <v>55736</v>
      </c>
      <c r="D23" s="111">
        <v>59035</v>
      </c>
      <c r="E23" s="154">
        <v>55.19</v>
      </c>
      <c r="F23" s="154">
        <v>55.64</v>
      </c>
      <c r="G23" s="154">
        <v>54.78</v>
      </c>
      <c r="H23" s="145" t="s">
        <v>82</v>
      </c>
    </row>
    <row r="24" spans="1:11" ht="13.5" customHeight="1" x14ac:dyDescent="0.15">
      <c r="A24" s="6"/>
      <c r="B24" s="112"/>
      <c r="C24" s="112"/>
      <c r="D24" s="112"/>
      <c r="E24" s="113"/>
      <c r="F24" s="113"/>
      <c r="G24" s="113"/>
      <c r="H24" s="27"/>
    </row>
    <row r="25" spans="1:11" ht="13.5" customHeight="1" x14ac:dyDescent="0.15">
      <c r="A25" s="6"/>
      <c r="B25" s="112"/>
      <c r="C25" s="112"/>
      <c r="D25" s="112"/>
      <c r="E25" s="113"/>
      <c r="F25" s="113"/>
      <c r="G25" s="113"/>
      <c r="H25" s="54" t="s">
        <v>12</v>
      </c>
    </row>
    <row r="26" spans="1:11" ht="13.5" customHeight="1" x14ac:dyDescent="0.15">
      <c r="A26" s="6"/>
      <c r="B26" s="109">
        <v>68184</v>
      </c>
      <c r="C26" s="109">
        <v>34770</v>
      </c>
      <c r="D26" s="109">
        <v>33414</v>
      </c>
      <c r="E26" s="113">
        <v>40.853939855120224</v>
      </c>
      <c r="F26" s="113">
        <v>41.855258089368256</v>
      </c>
      <c r="G26" s="113">
        <v>39.861616462869073</v>
      </c>
      <c r="H26" s="27" t="s">
        <v>14</v>
      </c>
      <c r="J26" s="6"/>
      <c r="K26" s="6"/>
    </row>
    <row r="27" spans="1:11" ht="13.5" customHeight="1" x14ac:dyDescent="0.15">
      <c r="A27" s="6"/>
      <c r="B27" s="109">
        <v>68176</v>
      </c>
      <c r="C27" s="109">
        <v>34765</v>
      </c>
      <c r="D27" s="109">
        <v>33411</v>
      </c>
      <c r="E27" s="113">
        <v>40.849146479565242</v>
      </c>
      <c r="F27" s="113">
        <v>41.849239214175654</v>
      </c>
      <c r="G27" s="113">
        <v>39.858037578288105</v>
      </c>
      <c r="H27" s="27" t="s">
        <v>13</v>
      </c>
      <c r="J27" s="6"/>
      <c r="K27" s="6"/>
    </row>
    <row r="28" spans="1:11" ht="13.5" customHeight="1" x14ac:dyDescent="0.15">
      <c r="A28" s="6"/>
      <c r="B28" s="109">
        <v>97928</v>
      </c>
      <c r="C28" s="109">
        <v>48832</v>
      </c>
      <c r="D28" s="109">
        <v>49096</v>
      </c>
      <c r="E28" s="113">
        <v>56.530624025861577</v>
      </c>
      <c r="F28" s="113">
        <v>56.781395348837208</v>
      </c>
      <c r="G28" s="113">
        <v>56.283388742405137</v>
      </c>
      <c r="H28" s="27" t="s">
        <v>14</v>
      </c>
      <c r="J28" s="6"/>
      <c r="K28" s="6"/>
    </row>
    <row r="29" spans="1:11" ht="13.5" customHeight="1" x14ac:dyDescent="0.15">
      <c r="A29" s="6"/>
      <c r="B29" s="109">
        <v>97904</v>
      </c>
      <c r="C29" s="109">
        <v>48816</v>
      </c>
      <c r="D29" s="109">
        <v>49088</v>
      </c>
      <c r="E29" s="113">
        <v>56.516769612653697</v>
      </c>
      <c r="F29" s="113">
        <v>56.762790697674411</v>
      </c>
      <c r="G29" s="113">
        <v>56.274217585692995</v>
      </c>
      <c r="H29" s="27" t="s">
        <v>13</v>
      </c>
      <c r="J29" s="6"/>
      <c r="K29" s="6"/>
    </row>
    <row r="30" spans="1:11" ht="13.5" customHeight="1" x14ac:dyDescent="0.15">
      <c r="A30" s="6"/>
      <c r="B30" s="91">
        <v>100886</v>
      </c>
      <c r="C30" s="91">
        <v>49675</v>
      </c>
      <c r="D30" s="91">
        <v>51211</v>
      </c>
      <c r="E30" s="113">
        <v>56.004218940823804</v>
      </c>
      <c r="F30" s="113">
        <v>55.736950765225977</v>
      </c>
      <c r="G30" s="113">
        <v>56.26593126483256</v>
      </c>
      <c r="H30" s="27" t="s">
        <v>14</v>
      </c>
      <c r="J30" s="6"/>
      <c r="K30" s="6"/>
    </row>
    <row r="31" spans="1:11" s="6" customFormat="1" ht="13.5" customHeight="1" x14ac:dyDescent="0.15">
      <c r="B31" s="91">
        <v>100926</v>
      </c>
      <c r="C31" s="91">
        <v>49697</v>
      </c>
      <c r="D31" s="91">
        <v>51229</v>
      </c>
      <c r="E31" s="113">
        <v>55.965841350819311</v>
      </c>
      <c r="F31" s="113">
        <v>55.696018110703918</v>
      </c>
      <c r="G31" s="113">
        <v>56.230105591289274</v>
      </c>
      <c r="H31" s="27" t="s">
        <v>13</v>
      </c>
    </row>
    <row r="32" spans="1:11" ht="13.5" customHeight="1" x14ac:dyDescent="0.15">
      <c r="A32" s="6"/>
      <c r="B32" s="91">
        <v>100327</v>
      </c>
      <c r="C32" s="91">
        <v>50307</v>
      </c>
      <c r="D32" s="91">
        <v>50020</v>
      </c>
      <c r="E32" s="113">
        <v>54.29</v>
      </c>
      <c r="F32" s="113">
        <v>55.2</v>
      </c>
      <c r="G32" s="113">
        <v>53.4</v>
      </c>
      <c r="H32" s="27" t="s">
        <v>14</v>
      </c>
      <c r="J32" s="6"/>
      <c r="K32" s="6"/>
    </row>
    <row r="33" spans="1:8" ht="13.5" customHeight="1" x14ac:dyDescent="0.15">
      <c r="A33" s="6"/>
      <c r="B33" s="91">
        <v>100370</v>
      </c>
      <c r="C33" s="91">
        <v>50319</v>
      </c>
      <c r="D33" s="91">
        <v>50051</v>
      </c>
      <c r="E33" s="113">
        <v>54.25</v>
      </c>
      <c r="F33" s="113">
        <v>55.14</v>
      </c>
      <c r="G33" s="113">
        <v>53.38</v>
      </c>
      <c r="H33" s="27" t="s">
        <v>13</v>
      </c>
    </row>
    <row r="34" spans="1:8" ht="13.5" customHeight="1" x14ac:dyDescent="0.15">
      <c r="A34" s="6"/>
      <c r="B34" s="91">
        <v>55659</v>
      </c>
      <c r="C34" s="91">
        <v>28551</v>
      </c>
      <c r="D34" s="91">
        <v>27108</v>
      </c>
      <c r="E34" s="113">
        <v>29.89</v>
      </c>
      <c r="F34" s="113">
        <v>31.18</v>
      </c>
      <c r="G34" s="113">
        <v>28.64</v>
      </c>
      <c r="H34" s="27" t="s">
        <v>159</v>
      </c>
    </row>
    <row r="35" spans="1:8" ht="13.5" customHeight="1" x14ac:dyDescent="0.15">
      <c r="A35" s="6"/>
      <c r="B35" s="91">
        <v>105801</v>
      </c>
      <c r="C35" s="91">
        <v>52789</v>
      </c>
      <c r="D35" s="91">
        <v>53012</v>
      </c>
      <c r="E35" s="113">
        <v>56.25</v>
      </c>
      <c r="F35" s="113">
        <v>57.08</v>
      </c>
      <c r="G35" s="113">
        <v>55.45</v>
      </c>
      <c r="H35" s="27" t="s">
        <v>39</v>
      </c>
    </row>
    <row r="36" spans="1:8" ht="13.5" customHeight="1" x14ac:dyDescent="0.15">
      <c r="A36" s="6"/>
      <c r="B36" s="91">
        <v>105789</v>
      </c>
      <c r="C36" s="91">
        <v>52781</v>
      </c>
      <c r="D36" s="91">
        <v>53008</v>
      </c>
      <c r="E36" s="113">
        <v>56.25</v>
      </c>
      <c r="F36" s="113">
        <v>57.07</v>
      </c>
      <c r="G36" s="113">
        <v>55.44</v>
      </c>
      <c r="H36" s="27" t="s">
        <v>40</v>
      </c>
    </row>
    <row r="37" spans="1:8" ht="13.5" customHeight="1" x14ac:dyDescent="0.15">
      <c r="A37" s="6"/>
      <c r="B37" s="91">
        <v>49083</v>
      </c>
      <c r="C37" s="91">
        <v>26252</v>
      </c>
      <c r="D37" s="91">
        <v>22831</v>
      </c>
      <c r="E37" s="113">
        <v>25.67</v>
      </c>
      <c r="F37" s="113">
        <v>28</v>
      </c>
      <c r="G37" s="113">
        <v>23.43</v>
      </c>
      <c r="H37" s="27" t="s">
        <v>154</v>
      </c>
    </row>
    <row r="38" spans="1:8" ht="13.5" customHeight="1" x14ac:dyDescent="0.15">
      <c r="A38" s="6"/>
      <c r="B38" s="91">
        <v>105909</v>
      </c>
      <c r="C38" s="91">
        <v>53135</v>
      </c>
      <c r="D38" s="91">
        <v>52774</v>
      </c>
      <c r="E38" s="113">
        <v>55.2</v>
      </c>
      <c r="F38" s="113">
        <v>56.5</v>
      </c>
      <c r="G38" s="113">
        <v>53.95</v>
      </c>
      <c r="H38" s="27" t="s">
        <v>14</v>
      </c>
    </row>
    <row r="39" spans="1:8" ht="13.5" customHeight="1" x14ac:dyDescent="0.15">
      <c r="A39" s="6"/>
      <c r="B39" s="91">
        <v>105900</v>
      </c>
      <c r="C39" s="91">
        <v>53127</v>
      </c>
      <c r="D39" s="91">
        <v>52773</v>
      </c>
      <c r="E39" s="113">
        <v>55.2</v>
      </c>
      <c r="F39" s="113">
        <v>56.49</v>
      </c>
      <c r="G39" s="113">
        <v>53.95</v>
      </c>
      <c r="H39" s="27" t="s">
        <v>13</v>
      </c>
    </row>
    <row r="40" spans="1:8" ht="13.5" customHeight="1" x14ac:dyDescent="0.15">
      <c r="A40" s="6"/>
      <c r="B40" s="91">
        <v>105326</v>
      </c>
      <c r="C40" s="91">
        <v>52657</v>
      </c>
      <c r="D40" s="91">
        <v>52669</v>
      </c>
      <c r="E40" s="113">
        <v>54.37</v>
      </c>
      <c r="F40" s="113">
        <v>55.73</v>
      </c>
      <c r="G40" s="113">
        <v>53.08</v>
      </c>
      <c r="H40" s="27" t="s">
        <v>14</v>
      </c>
    </row>
    <row r="41" spans="1:8" ht="13.5" customHeight="1" x14ac:dyDescent="0.15">
      <c r="A41" s="6"/>
      <c r="B41" s="91">
        <v>105313</v>
      </c>
      <c r="C41" s="91">
        <v>52653</v>
      </c>
      <c r="D41" s="91">
        <v>52660</v>
      </c>
      <c r="E41" s="113">
        <v>54.37</v>
      </c>
      <c r="F41" s="113">
        <v>55.73</v>
      </c>
      <c r="G41" s="113">
        <v>53.07</v>
      </c>
      <c r="H41" s="27" t="s">
        <v>13</v>
      </c>
    </row>
    <row r="42" spans="1:8" ht="13.5" customHeight="1" x14ac:dyDescent="0.15">
      <c r="A42" s="6"/>
      <c r="B42" s="91">
        <v>112224</v>
      </c>
      <c r="C42" s="91">
        <v>55426</v>
      </c>
      <c r="D42" s="91">
        <v>56798</v>
      </c>
      <c r="E42" s="113">
        <v>55.989999999999995</v>
      </c>
      <c r="F42" s="113">
        <v>56.879999999999995</v>
      </c>
      <c r="G42" s="113">
        <v>55.15</v>
      </c>
      <c r="H42" s="27" t="s">
        <v>14</v>
      </c>
    </row>
    <row r="43" spans="1:8" ht="13.5" customHeight="1" x14ac:dyDescent="0.15">
      <c r="A43" s="6"/>
      <c r="B43" s="91">
        <v>112216</v>
      </c>
      <c r="C43" s="91">
        <v>55428</v>
      </c>
      <c r="D43" s="91">
        <v>56788</v>
      </c>
      <c r="E43" s="113">
        <v>55.989999999999995</v>
      </c>
      <c r="F43" s="113">
        <v>56.879999999999995</v>
      </c>
      <c r="G43" s="113">
        <v>55.15</v>
      </c>
      <c r="H43" s="27" t="s">
        <v>13</v>
      </c>
    </row>
    <row r="44" spans="1:8" ht="13.5" customHeight="1" x14ac:dyDescent="0.15">
      <c r="A44" s="6"/>
      <c r="B44" s="91">
        <v>97288</v>
      </c>
      <c r="C44" s="109">
        <v>48363</v>
      </c>
      <c r="D44" s="109">
        <v>48925</v>
      </c>
      <c r="E44" s="113">
        <v>47.874418719090613</v>
      </c>
      <c r="F44" s="113">
        <v>49.143397146689423</v>
      </c>
      <c r="G44" s="113">
        <v>46.682823964962836</v>
      </c>
      <c r="H44" s="27" t="s">
        <v>14</v>
      </c>
    </row>
    <row r="45" spans="1:8" ht="13.5" customHeight="1" x14ac:dyDescent="0.15">
      <c r="A45" s="6"/>
      <c r="B45" s="91">
        <v>97283</v>
      </c>
      <c r="C45" s="109">
        <v>48357</v>
      </c>
      <c r="D45" s="109">
        <v>48926</v>
      </c>
      <c r="E45" s="113">
        <v>47.874418719090613</v>
      </c>
      <c r="F45" s="113">
        <v>49.14</v>
      </c>
      <c r="G45" s="113">
        <v>46.68</v>
      </c>
      <c r="H45" s="27" t="s">
        <v>13</v>
      </c>
    </row>
    <row r="46" spans="1:8" ht="13.5" customHeight="1" x14ac:dyDescent="0.15">
      <c r="A46" s="6"/>
      <c r="B46" s="110">
        <f>SUM(C46:D46)</f>
        <v>114521</v>
      </c>
      <c r="C46" s="110">
        <v>55564</v>
      </c>
      <c r="D46" s="110">
        <v>58957</v>
      </c>
      <c r="E46" s="154">
        <v>55.65</v>
      </c>
      <c r="F46" s="154">
        <v>55.93</v>
      </c>
      <c r="G46" s="154">
        <v>55.38</v>
      </c>
      <c r="H46" s="145" t="s">
        <v>14</v>
      </c>
    </row>
    <row r="47" spans="1:8" ht="13.5" customHeight="1" x14ac:dyDescent="0.15">
      <c r="A47" s="6"/>
      <c r="B47" s="110">
        <f>SUM(C47:D47)</f>
        <v>114505</v>
      </c>
      <c r="C47" s="110">
        <v>55560</v>
      </c>
      <c r="D47" s="110">
        <v>58945</v>
      </c>
      <c r="E47" s="154">
        <v>55.64</v>
      </c>
      <c r="F47" s="154">
        <v>55.93</v>
      </c>
      <c r="G47" s="154">
        <v>55.37</v>
      </c>
      <c r="H47" s="145" t="s">
        <v>13</v>
      </c>
    </row>
    <row r="48" spans="1:8" ht="13.5" customHeight="1" x14ac:dyDescent="0.15">
      <c r="A48" s="6"/>
      <c r="B48" s="109"/>
      <c r="C48" s="109"/>
      <c r="D48" s="109"/>
      <c r="E48" s="113"/>
      <c r="F48" s="113"/>
      <c r="G48" s="113"/>
      <c r="H48" s="34"/>
    </row>
    <row r="49" spans="1:10" ht="13.5" customHeight="1" x14ac:dyDescent="0.15">
      <c r="A49" s="6"/>
      <c r="B49" s="109">
        <v>82326</v>
      </c>
      <c r="C49" s="109">
        <v>40707</v>
      </c>
      <c r="D49" s="109">
        <v>41619</v>
      </c>
      <c r="E49" s="113">
        <v>44.51</v>
      </c>
      <c r="F49" s="113">
        <v>44.81</v>
      </c>
      <c r="G49" s="113">
        <v>44.22</v>
      </c>
      <c r="H49" s="54" t="s">
        <v>16</v>
      </c>
    </row>
    <row r="50" spans="1:10" ht="13.5" customHeight="1" x14ac:dyDescent="0.15">
      <c r="A50" s="6"/>
      <c r="B50" s="109">
        <v>78236</v>
      </c>
      <c r="C50" s="91">
        <v>38877</v>
      </c>
      <c r="D50" s="91">
        <v>39359</v>
      </c>
      <c r="E50" s="113">
        <v>40.68</v>
      </c>
      <c r="F50" s="113">
        <v>41.27</v>
      </c>
      <c r="G50" s="113">
        <v>40.119999999999997</v>
      </c>
      <c r="H50" s="27" t="s">
        <v>80</v>
      </c>
    </row>
    <row r="51" spans="1:10" ht="13.5" customHeight="1" x14ac:dyDescent="0.15">
      <c r="A51" s="6"/>
      <c r="B51" s="109">
        <v>76318</v>
      </c>
      <c r="C51" s="91">
        <v>37698</v>
      </c>
      <c r="D51" s="91">
        <v>38620</v>
      </c>
      <c r="E51" s="113">
        <v>39.67</v>
      </c>
      <c r="F51" s="113">
        <v>40.299999999999997</v>
      </c>
      <c r="G51" s="113">
        <v>39.08</v>
      </c>
      <c r="H51" s="27" t="s">
        <v>80</v>
      </c>
    </row>
    <row r="52" spans="1:10" ht="13.5" customHeight="1" x14ac:dyDescent="0.15">
      <c r="A52" s="6"/>
      <c r="B52" s="109">
        <v>76517</v>
      </c>
      <c r="C52" s="91">
        <v>37316</v>
      </c>
      <c r="D52" s="91">
        <v>39201</v>
      </c>
      <c r="E52" s="114">
        <v>38.190000000000005</v>
      </c>
      <c r="F52" s="114">
        <v>38.46</v>
      </c>
      <c r="G52" s="114">
        <v>37.93</v>
      </c>
      <c r="H52" s="27" t="s">
        <v>80</v>
      </c>
    </row>
    <row r="53" spans="1:10" s="65" customFormat="1" ht="13.5" customHeight="1" x14ac:dyDescent="0.15">
      <c r="B53" s="155">
        <f>SUM(C53:D53)</f>
        <v>73055</v>
      </c>
      <c r="C53" s="111">
        <v>35453</v>
      </c>
      <c r="D53" s="111">
        <v>37602</v>
      </c>
      <c r="E53" s="156">
        <v>35.869999999999997</v>
      </c>
      <c r="F53" s="156">
        <v>36.14</v>
      </c>
      <c r="G53" s="156">
        <v>35.619999999999997</v>
      </c>
      <c r="H53" s="145" t="s">
        <v>160</v>
      </c>
      <c r="I53" s="67"/>
      <c r="J53" s="67"/>
    </row>
    <row r="54" spans="1:10" ht="13.5" customHeight="1" x14ac:dyDescent="0.15">
      <c r="A54" s="6"/>
      <c r="B54" s="91"/>
      <c r="C54" s="91"/>
      <c r="D54" s="91"/>
      <c r="E54" s="114"/>
      <c r="F54" s="114"/>
      <c r="G54" s="114"/>
      <c r="H54" s="27"/>
    </row>
    <row r="55" spans="1:10" ht="13.5" customHeight="1" x14ac:dyDescent="0.15">
      <c r="A55" s="6"/>
      <c r="B55" s="91">
        <v>82239</v>
      </c>
      <c r="C55" s="91">
        <v>40668</v>
      </c>
      <c r="D55" s="91">
        <v>41571</v>
      </c>
      <c r="E55" s="114">
        <v>44.46</v>
      </c>
      <c r="F55" s="114">
        <v>44.76</v>
      </c>
      <c r="G55" s="114">
        <v>44.17</v>
      </c>
      <c r="H55" s="54" t="s">
        <v>17</v>
      </c>
    </row>
    <row r="56" spans="1:10" ht="13.5" customHeight="1" x14ac:dyDescent="0.15">
      <c r="A56" s="6"/>
      <c r="B56" s="91">
        <v>78111</v>
      </c>
      <c r="C56" s="91">
        <v>38812</v>
      </c>
      <c r="D56" s="91">
        <v>39299</v>
      </c>
      <c r="E56" s="114">
        <v>40.619999999999997</v>
      </c>
      <c r="F56" s="114">
        <v>41.2</v>
      </c>
      <c r="G56" s="114">
        <v>40.06</v>
      </c>
      <c r="H56" s="27" t="s">
        <v>80</v>
      </c>
    </row>
    <row r="57" spans="1:10" ht="13.5" customHeight="1" x14ac:dyDescent="0.15">
      <c r="A57" s="6"/>
      <c r="B57" s="91">
        <v>76108</v>
      </c>
      <c r="C57" s="115">
        <v>37585</v>
      </c>
      <c r="D57" s="115">
        <v>38523</v>
      </c>
      <c r="E57" s="114">
        <v>39.57</v>
      </c>
      <c r="F57" s="114">
        <v>40.18</v>
      </c>
      <c r="G57" s="114">
        <v>38.979999999999997</v>
      </c>
      <c r="H57" s="27" t="s">
        <v>161</v>
      </c>
      <c r="I57" s="13"/>
    </row>
    <row r="58" spans="1:10" ht="13.5" customHeight="1" x14ac:dyDescent="0.15">
      <c r="A58" s="6"/>
      <c r="B58" s="91">
        <v>76365</v>
      </c>
      <c r="C58" s="91">
        <v>37247</v>
      </c>
      <c r="D58" s="91">
        <v>39118</v>
      </c>
      <c r="E58" s="114">
        <v>38.11</v>
      </c>
      <c r="F58" s="114">
        <v>38.39</v>
      </c>
      <c r="G58" s="114">
        <v>37.85</v>
      </c>
      <c r="H58" s="27" t="s">
        <v>160</v>
      </c>
      <c r="I58" s="13"/>
    </row>
    <row r="59" spans="1:10" s="65" customFormat="1" ht="13.5" customHeight="1" x14ac:dyDescent="0.15">
      <c r="B59" s="155">
        <f>SUM(C59:D59)</f>
        <v>72908</v>
      </c>
      <c r="C59" s="111">
        <v>35383</v>
      </c>
      <c r="D59" s="111">
        <v>37525</v>
      </c>
      <c r="E59" s="156">
        <v>35.799999999999997</v>
      </c>
      <c r="F59" s="156">
        <v>36.07</v>
      </c>
      <c r="G59" s="156">
        <v>35.549999999999997</v>
      </c>
      <c r="H59" s="145" t="s">
        <v>161</v>
      </c>
      <c r="I59" s="67"/>
    </row>
    <row r="60" spans="1:10" ht="13.5" customHeight="1" x14ac:dyDescent="0.15">
      <c r="A60" s="6"/>
      <c r="B60" s="91"/>
      <c r="C60" s="91"/>
      <c r="D60" s="91"/>
      <c r="E60" s="114"/>
      <c r="F60" s="114"/>
      <c r="G60" s="114"/>
      <c r="H60" s="27"/>
      <c r="I60" s="13"/>
    </row>
    <row r="61" spans="1:10" ht="13.5" customHeight="1" x14ac:dyDescent="0.15">
      <c r="A61" s="6"/>
      <c r="B61" s="91">
        <v>90626</v>
      </c>
      <c r="C61" s="91">
        <v>43677</v>
      </c>
      <c r="D61" s="91">
        <v>46949</v>
      </c>
      <c r="E61" s="114">
        <v>49.04</v>
      </c>
      <c r="F61" s="114">
        <v>48.12</v>
      </c>
      <c r="G61" s="114">
        <v>49.92</v>
      </c>
      <c r="H61" s="54" t="s">
        <v>18</v>
      </c>
      <c r="I61" s="13"/>
    </row>
    <row r="62" spans="1:10" ht="13.5" customHeight="1" x14ac:dyDescent="0.15">
      <c r="A62" s="6"/>
      <c r="B62" s="91">
        <v>89689</v>
      </c>
      <c r="C62" s="91">
        <v>43271</v>
      </c>
      <c r="D62" s="91">
        <v>46418</v>
      </c>
      <c r="E62" s="114">
        <v>46.56</v>
      </c>
      <c r="F62" s="114">
        <v>45.84</v>
      </c>
      <c r="G62" s="114">
        <v>47.25</v>
      </c>
      <c r="H62" s="27" t="s">
        <v>80</v>
      </c>
      <c r="I62" s="13"/>
      <c r="J62" s="13"/>
    </row>
    <row r="63" spans="1:10" ht="13.5" customHeight="1" x14ac:dyDescent="0.15">
      <c r="A63" s="6"/>
      <c r="B63" s="91">
        <v>89184</v>
      </c>
      <c r="C63" s="91">
        <v>42815</v>
      </c>
      <c r="D63" s="91">
        <v>46369</v>
      </c>
      <c r="E63" s="114">
        <v>46.37</v>
      </c>
      <c r="F63" s="114">
        <v>45.78</v>
      </c>
      <c r="G63" s="114">
        <v>46.93</v>
      </c>
      <c r="H63" s="27" t="s">
        <v>160</v>
      </c>
      <c r="I63" s="13"/>
      <c r="J63" s="13"/>
    </row>
    <row r="64" spans="1:10" ht="13.5" customHeight="1" x14ac:dyDescent="0.15">
      <c r="A64" s="6"/>
      <c r="B64" s="91">
        <v>82154</v>
      </c>
      <c r="C64" s="91">
        <v>39487</v>
      </c>
      <c r="D64" s="91">
        <v>42667</v>
      </c>
      <c r="E64" s="114">
        <v>40.86</v>
      </c>
      <c r="F64" s="114">
        <v>40.51</v>
      </c>
      <c r="G64" s="114">
        <v>41.19</v>
      </c>
      <c r="H64" s="27" t="s">
        <v>15</v>
      </c>
      <c r="I64" s="13"/>
    </row>
    <row r="65" spans="1:8" x14ac:dyDescent="0.15">
      <c r="A65" s="6"/>
      <c r="B65" s="111">
        <f>SUM(C65:D65)</f>
        <v>70923</v>
      </c>
      <c r="C65" s="111">
        <v>33888</v>
      </c>
      <c r="D65" s="111">
        <v>37035</v>
      </c>
      <c r="E65" s="156">
        <v>34.69</v>
      </c>
      <c r="F65" s="156">
        <v>34.380000000000003</v>
      </c>
      <c r="G65" s="156">
        <v>34.979999999999997</v>
      </c>
      <c r="H65" s="145" t="s">
        <v>80</v>
      </c>
    </row>
    <row r="66" spans="1:8" x14ac:dyDescent="0.15">
      <c r="A66" s="6"/>
      <c r="B66" s="112"/>
      <c r="C66" s="112"/>
      <c r="D66" s="112"/>
      <c r="E66" s="113"/>
      <c r="F66" s="113"/>
      <c r="G66" s="113"/>
      <c r="H66" s="27"/>
    </row>
    <row r="67" spans="1:8" ht="13.5" customHeight="1" x14ac:dyDescent="0.15">
      <c r="A67" s="6"/>
      <c r="B67" s="109">
        <v>90665</v>
      </c>
      <c r="C67" s="109">
        <v>43700</v>
      </c>
      <c r="D67" s="109">
        <v>46965</v>
      </c>
      <c r="E67" s="113">
        <v>49.06</v>
      </c>
      <c r="F67" s="113">
        <v>48.15</v>
      </c>
      <c r="G67" s="113">
        <v>49.94</v>
      </c>
      <c r="H67" s="54" t="s">
        <v>19</v>
      </c>
    </row>
    <row r="68" spans="1:8" ht="13.5" customHeight="1" x14ac:dyDescent="0.15">
      <c r="A68" s="6"/>
      <c r="B68" s="109">
        <v>89706</v>
      </c>
      <c r="C68" s="109">
        <v>43281</v>
      </c>
      <c r="D68" s="109">
        <v>46425</v>
      </c>
      <c r="E68" s="113">
        <v>46.57</v>
      </c>
      <c r="F68" s="113">
        <v>45.85</v>
      </c>
      <c r="G68" s="113">
        <v>47.26</v>
      </c>
      <c r="H68" s="27" t="s">
        <v>160</v>
      </c>
    </row>
    <row r="69" spans="1:8" ht="13.5" customHeight="1" x14ac:dyDescent="0.15">
      <c r="A69" s="6"/>
      <c r="B69" s="109">
        <v>89211</v>
      </c>
      <c r="C69" s="109">
        <v>42831</v>
      </c>
      <c r="D69" s="109">
        <v>46380</v>
      </c>
      <c r="E69" s="113">
        <v>46.38</v>
      </c>
      <c r="F69" s="113">
        <v>45.79</v>
      </c>
      <c r="G69" s="113">
        <v>46.94</v>
      </c>
      <c r="H69" s="27" t="s">
        <v>15</v>
      </c>
    </row>
    <row r="70" spans="1:8" ht="13.5" customHeight="1" x14ac:dyDescent="0.15">
      <c r="A70" s="6"/>
      <c r="B70" s="109">
        <v>82152</v>
      </c>
      <c r="C70" s="91">
        <v>39485</v>
      </c>
      <c r="D70" s="91">
        <v>42667</v>
      </c>
      <c r="E70" s="114">
        <v>40.86</v>
      </c>
      <c r="F70" s="114">
        <v>40.51</v>
      </c>
      <c r="G70" s="116">
        <v>41.19</v>
      </c>
      <c r="H70" s="24" t="s">
        <v>155</v>
      </c>
    </row>
    <row r="71" spans="1:8" ht="18" customHeight="1" x14ac:dyDescent="0.15">
      <c r="A71" s="6"/>
      <c r="B71" s="109">
        <v>79931</v>
      </c>
      <c r="C71" s="91">
        <v>38560</v>
      </c>
      <c r="D71" s="91">
        <v>41371</v>
      </c>
      <c r="E71" s="114">
        <v>39.93</v>
      </c>
      <c r="F71" s="114">
        <v>39.79</v>
      </c>
      <c r="G71" s="116">
        <v>40.07</v>
      </c>
      <c r="H71" s="24" t="s">
        <v>19</v>
      </c>
    </row>
    <row r="72" spans="1:8" s="65" customFormat="1" ht="14.25" thickBot="1" x14ac:dyDescent="0.2">
      <c r="B72" s="153">
        <f>SUM(C72:D72)</f>
        <v>78481</v>
      </c>
      <c r="C72" s="153">
        <v>37531</v>
      </c>
      <c r="D72" s="153">
        <v>40950</v>
      </c>
      <c r="E72" s="157">
        <v>38.49</v>
      </c>
      <c r="F72" s="157">
        <v>38.21</v>
      </c>
      <c r="G72" s="158">
        <v>38.75</v>
      </c>
      <c r="H72" s="149" t="s">
        <v>15</v>
      </c>
    </row>
    <row r="73" spans="1:8" ht="14.25" thickTop="1" x14ac:dyDescent="0.15">
      <c r="B73" s="6"/>
      <c r="C73" s="6"/>
      <c r="D73" s="6"/>
      <c r="E73" s="6"/>
      <c r="F73" s="6"/>
      <c r="G73" s="6"/>
      <c r="H73" s="6"/>
    </row>
    <row r="74" spans="1:8" x14ac:dyDescent="0.15">
      <c r="B74" s="6"/>
      <c r="C74" s="6"/>
      <c r="D74" s="6"/>
      <c r="E74" s="6"/>
      <c r="F74" s="6"/>
      <c r="G74" s="6"/>
    </row>
  </sheetData>
  <mergeCells count="3">
    <mergeCell ref="E3:G3"/>
    <mergeCell ref="B3:D3"/>
    <mergeCell ref="H3:H4"/>
  </mergeCells>
  <phoneticPr fontId="3"/>
  <pageMargins left="0.39370078740157483" right="0.59055118110236227" top="0.47244094488188981" bottom="0.51181102362204722" header="0.31496062992125984" footer="0.31496062992125984"/>
  <pageSetup paperSize="9" scale="8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workbookViewId="0"/>
  </sheetViews>
  <sheetFormatPr defaultRowHeight="13.5" x14ac:dyDescent="0.15"/>
  <cols>
    <col min="1" max="1" width="1.625" style="6" customWidth="1"/>
    <col min="2" max="2" width="2.25" style="6" customWidth="1"/>
    <col min="3" max="3" width="13" style="6" customWidth="1"/>
    <col min="4" max="4" width="5.75" style="6" customWidth="1"/>
    <col min="5" max="12" width="8.125" style="6" customWidth="1"/>
    <col min="13" max="16384" width="9" style="6"/>
  </cols>
  <sheetData>
    <row r="1" spans="1:14" s="8" customFormat="1" ht="27" customHeight="1" x14ac:dyDescent="0.15">
      <c r="A1" s="1" t="s">
        <v>246</v>
      </c>
      <c r="B1" s="1"/>
      <c r="C1" s="12"/>
      <c r="D1" s="12"/>
      <c r="F1" s="12"/>
      <c r="G1" s="12"/>
      <c r="H1" s="12"/>
      <c r="I1" s="12"/>
      <c r="J1" s="12"/>
      <c r="K1" s="12"/>
      <c r="L1" s="12"/>
    </row>
    <row r="2" spans="1:14" ht="15" customHeight="1" thickBo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189" t="s">
        <v>250</v>
      </c>
      <c r="L2" s="189"/>
    </row>
    <row r="3" spans="1:14" ht="18" customHeight="1" thickTop="1" x14ac:dyDescent="0.15">
      <c r="A3" s="190" t="s">
        <v>0</v>
      </c>
      <c r="B3" s="191"/>
      <c r="C3" s="191"/>
      <c r="D3" s="190" t="s">
        <v>3</v>
      </c>
      <c r="E3" s="194" t="s">
        <v>85</v>
      </c>
      <c r="F3" s="194"/>
      <c r="G3" s="196" t="s">
        <v>86</v>
      </c>
      <c r="H3" s="196"/>
      <c r="I3" s="194" t="s">
        <v>87</v>
      </c>
      <c r="J3" s="194"/>
      <c r="K3" s="196" t="s">
        <v>88</v>
      </c>
      <c r="L3" s="196"/>
      <c r="M3" s="38"/>
    </row>
    <row r="4" spans="1:14" ht="18" customHeight="1" x14ac:dyDescent="0.15">
      <c r="A4" s="192"/>
      <c r="B4" s="193"/>
      <c r="C4" s="193"/>
      <c r="D4" s="192"/>
      <c r="E4" s="195"/>
      <c r="F4" s="195"/>
      <c r="G4" s="197"/>
      <c r="H4" s="197"/>
      <c r="I4" s="195"/>
      <c r="J4" s="195"/>
      <c r="K4" s="197"/>
      <c r="L4" s="197"/>
    </row>
    <row r="5" spans="1:14" ht="14.25" customHeight="1" x14ac:dyDescent="0.15">
      <c r="A5" s="198" t="s">
        <v>89</v>
      </c>
      <c r="B5" s="198"/>
      <c r="C5" s="199"/>
      <c r="D5" s="127">
        <f>SUM(E5:L5)</f>
        <v>2294</v>
      </c>
      <c r="E5" s="200">
        <v>1274</v>
      </c>
      <c r="F5" s="201"/>
      <c r="G5" s="202">
        <v>197</v>
      </c>
      <c r="H5" s="203"/>
      <c r="I5" s="202">
        <v>507</v>
      </c>
      <c r="J5" s="203"/>
      <c r="K5" s="202">
        <v>316</v>
      </c>
      <c r="L5" s="203"/>
      <c r="M5" s="89"/>
    </row>
    <row r="6" spans="1:14" ht="14.25" customHeight="1" x14ac:dyDescent="0.15">
      <c r="A6" s="175" t="s">
        <v>213</v>
      </c>
      <c r="B6" s="175"/>
      <c r="C6" s="176"/>
      <c r="D6" s="121">
        <f t="shared" ref="D6:D52" si="0">SUM(E6:L6)</f>
        <v>89</v>
      </c>
      <c r="E6" s="183">
        <f>SUM(E7:F12)</f>
        <v>86</v>
      </c>
      <c r="F6" s="184"/>
      <c r="G6" s="183">
        <f>SUM(G7:H12)</f>
        <v>3</v>
      </c>
      <c r="H6" s="184"/>
      <c r="I6" s="183">
        <f>SUM(I7:J12)</f>
        <v>0</v>
      </c>
      <c r="J6" s="184"/>
      <c r="K6" s="183">
        <f>SUM(K7:L12)</f>
        <v>0</v>
      </c>
      <c r="L6" s="184"/>
    </row>
    <row r="7" spans="1:14" ht="14.25" customHeight="1" x14ac:dyDescent="0.15">
      <c r="A7" s="37"/>
      <c r="B7" s="177" t="s">
        <v>90</v>
      </c>
      <c r="C7" s="178"/>
      <c r="D7" s="120">
        <f t="shared" si="0"/>
        <v>11</v>
      </c>
      <c r="E7" s="187">
        <v>11</v>
      </c>
      <c r="F7" s="188"/>
      <c r="G7" s="181">
        <v>0</v>
      </c>
      <c r="H7" s="182"/>
      <c r="I7" s="181">
        <v>0</v>
      </c>
      <c r="J7" s="182"/>
      <c r="K7" s="181">
        <v>0</v>
      </c>
      <c r="L7" s="182"/>
    </row>
    <row r="8" spans="1:14" ht="14.25" customHeight="1" x14ac:dyDescent="0.15">
      <c r="A8" s="37"/>
      <c r="B8" s="177" t="s">
        <v>91</v>
      </c>
      <c r="C8" s="178"/>
      <c r="D8" s="120">
        <f t="shared" si="0"/>
        <v>26</v>
      </c>
      <c r="E8" s="187">
        <v>26</v>
      </c>
      <c r="F8" s="188"/>
      <c r="G8" s="181">
        <v>0</v>
      </c>
      <c r="H8" s="182"/>
      <c r="I8" s="181">
        <v>0</v>
      </c>
      <c r="J8" s="182"/>
      <c r="K8" s="181">
        <v>0</v>
      </c>
      <c r="L8" s="182"/>
    </row>
    <row r="9" spans="1:14" ht="14.25" customHeight="1" x14ac:dyDescent="0.15">
      <c r="A9" s="37"/>
      <c r="B9" s="177" t="s">
        <v>92</v>
      </c>
      <c r="C9" s="178"/>
      <c r="D9" s="120">
        <f t="shared" si="0"/>
        <v>12</v>
      </c>
      <c r="E9" s="187">
        <v>10</v>
      </c>
      <c r="F9" s="188"/>
      <c r="G9" s="181">
        <v>2</v>
      </c>
      <c r="H9" s="182"/>
      <c r="I9" s="181">
        <v>0</v>
      </c>
      <c r="J9" s="182"/>
      <c r="K9" s="181">
        <v>0</v>
      </c>
      <c r="L9" s="182"/>
    </row>
    <row r="10" spans="1:14" ht="14.25" customHeight="1" x14ac:dyDescent="0.15">
      <c r="A10" s="37"/>
      <c r="B10" s="177" t="s">
        <v>93</v>
      </c>
      <c r="C10" s="178"/>
      <c r="D10" s="120">
        <f t="shared" si="0"/>
        <v>10</v>
      </c>
      <c r="E10" s="187">
        <v>10</v>
      </c>
      <c r="F10" s="188"/>
      <c r="G10" s="181">
        <v>0</v>
      </c>
      <c r="H10" s="182"/>
      <c r="I10" s="181">
        <v>0</v>
      </c>
      <c r="J10" s="182"/>
      <c r="K10" s="181">
        <v>0</v>
      </c>
      <c r="L10" s="182"/>
    </row>
    <row r="11" spans="1:14" ht="14.25" customHeight="1" x14ac:dyDescent="0.15">
      <c r="A11" s="37"/>
      <c r="B11" s="177" t="s">
        <v>208</v>
      </c>
      <c r="C11" s="178"/>
      <c r="D11" s="120">
        <f t="shared" si="0"/>
        <v>19</v>
      </c>
      <c r="E11" s="187">
        <v>18</v>
      </c>
      <c r="F11" s="188"/>
      <c r="G11" s="181">
        <v>1</v>
      </c>
      <c r="H11" s="182"/>
      <c r="I11" s="181">
        <v>0</v>
      </c>
      <c r="J11" s="182"/>
      <c r="K11" s="181">
        <v>0</v>
      </c>
      <c r="L11" s="182"/>
      <c r="N11" s="38"/>
    </row>
    <row r="12" spans="1:14" ht="14.25" customHeight="1" x14ac:dyDescent="0.15">
      <c r="A12" s="37"/>
      <c r="B12" s="177" t="s">
        <v>94</v>
      </c>
      <c r="C12" s="178"/>
      <c r="D12" s="120">
        <f t="shared" si="0"/>
        <v>11</v>
      </c>
      <c r="E12" s="187">
        <v>11</v>
      </c>
      <c r="F12" s="188"/>
      <c r="G12" s="181">
        <v>0</v>
      </c>
      <c r="H12" s="182"/>
      <c r="I12" s="181">
        <v>0</v>
      </c>
      <c r="J12" s="182"/>
      <c r="K12" s="181">
        <v>0</v>
      </c>
      <c r="L12" s="182"/>
    </row>
    <row r="13" spans="1:14" ht="14.25" customHeight="1" x14ac:dyDescent="0.15">
      <c r="A13" s="175" t="s">
        <v>214</v>
      </c>
      <c r="B13" s="175"/>
      <c r="C13" s="176"/>
      <c r="D13" s="121">
        <f t="shared" si="0"/>
        <v>58</v>
      </c>
      <c r="E13" s="183">
        <f>SUM(E14:F18)</f>
        <v>58</v>
      </c>
      <c r="F13" s="184"/>
      <c r="G13" s="183">
        <f>SUM(H14:H18)</f>
        <v>0</v>
      </c>
      <c r="H13" s="184"/>
      <c r="I13" s="183">
        <f>SUM(J14:J18)</f>
        <v>0</v>
      </c>
      <c r="J13" s="184"/>
      <c r="K13" s="183">
        <f>SUM(L14:L18)</f>
        <v>0</v>
      </c>
      <c r="L13" s="184"/>
    </row>
    <row r="14" spans="1:14" ht="14.25" customHeight="1" x14ac:dyDescent="0.15">
      <c r="A14" s="37"/>
      <c r="B14" s="177" t="s">
        <v>215</v>
      </c>
      <c r="C14" s="178"/>
      <c r="D14" s="120">
        <f t="shared" si="0"/>
        <v>7</v>
      </c>
      <c r="E14" s="181">
        <v>7</v>
      </c>
      <c r="F14" s="182"/>
      <c r="G14" s="181">
        <v>0</v>
      </c>
      <c r="H14" s="182"/>
      <c r="I14" s="181">
        <v>0</v>
      </c>
      <c r="J14" s="182"/>
      <c r="K14" s="181">
        <v>0</v>
      </c>
      <c r="L14" s="182"/>
    </row>
    <row r="15" spans="1:14" ht="14.25" customHeight="1" x14ac:dyDescent="0.15">
      <c r="A15" s="37"/>
      <c r="B15" s="177" t="s">
        <v>216</v>
      </c>
      <c r="C15" s="178"/>
      <c r="D15" s="120">
        <f t="shared" si="0"/>
        <v>10</v>
      </c>
      <c r="E15" s="181">
        <v>10</v>
      </c>
      <c r="F15" s="182"/>
      <c r="G15" s="181">
        <v>0</v>
      </c>
      <c r="H15" s="182"/>
      <c r="I15" s="181">
        <v>0</v>
      </c>
      <c r="J15" s="182"/>
      <c r="K15" s="181">
        <v>0</v>
      </c>
      <c r="L15" s="182"/>
    </row>
    <row r="16" spans="1:14" ht="14.25" customHeight="1" x14ac:dyDescent="0.15">
      <c r="A16" s="37"/>
      <c r="B16" s="177" t="s">
        <v>217</v>
      </c>
      <c r="C16" s="178"/>
      <c r="D16" s="120">
        <f t="shared" si="0"/>
        <v>10</v>
      </c>
      <c r="E16" s="181">
        <v>10</v>
      </c>
      <c r="F16" s="182"/>
      <c r="G16" s="181">
        <v>0</v>
      </c>
      <c r="H16" s="182"/>
      <c r="I16" s="181">
        <v>0</v>
      </c>
      <c r="J16" s="182"/>
      <c r="K16" s="181">
        <v>0</v>
      </c>
      <c r="L16" s="182"/>
    </row>
    <row r="17" spans="1:13" ht="14.25" customHeight="1" x14ac:dyDescent="0.15">
      <c r="A17" s="37"/>
      <c r="B17" s="179" t="s">
        <v>218</v>
      </c>
      <c r="C17" s="180"/>
      <c r="D17" s="120">
        <f t="shared" si="0"/>
        <v>11</v>
      </c>
      <c r="E17" s="128"/>
      <c r="F17" s="129">
        <v>11</v>
      </c>
      <c r="G17" s="181">
        <v>0</v>
      </c>
      <c r="H17" s="182"/>
      <c r="I17" s="181">
        <v>0</v>
      </c>
      <c r="J17" s="182"/>
      <c r="K17" s="181">
        <v>0</v>
      </c>
      <c r="L17" s="182"/>
    </row>
    <row r="18" spans="1:13" ht="14.25" customHeight="1" x14ac:dyDescent="0.15">
      <c r="A18" s="37"/>
      <c r="B18" s="177" t="s">
        <v>212</v>
      </c>
      <c r="C18" s="178"/>
      <c r="D18" s="120">
        <f t="shared" si="0"/>
        <v>20</v>
      </c>
      <c r="E18" s="181">
        <v>20</v>
      </c>
      <c r="F18" s="182"/>
      <c r="G18" s="181">
        <v>0</v>
      </c>
      <c r="H18" s="182"/>
      <c r="I18" s="181">
        <v>0</v>
      </c>
      <c r="J18" s="182"/>
      <c r="K18" s="181">
        <v>0</v>
      </c>
      <c r="L18" s="182"/>
    </row>
    <row r="19" spans="1:13" ht="14.25" customHeight="1" x14ac:dyDescent="0.15">
      <c r="A19" s="175" t="s">
        <v>219</v>
      </c>
      <c r="B19" s="175"/>
      <c r="C19" s="176"/>
      <c r="D19" s="121">
        <f>SUM(E19:L19)</f>
        <v>47</v>
      </c>
      <c r="E19" s="183">
        <f>SUM(E20:F23)</f>
        <v>47</v>
      </c>
      <c r="F19" s="184"/>
      <c r="G19" s="183">
        <f>SUM(G20:H23)</f>
        <v>0</v>
      </c>
      <c r="H19" s="184"/>
      <c r="I19" s="183">
        <f>SUM(J20:J23)</f>
        <v>0</v>
      </c>
      <c r="J19" s="184"/>
      <c r="K19" s="183">
        <f>SUM(L20:L23)</f>
        <v>0</v>
      </c>
      <c r="L19" s="184"/>
    </row>
    <row r="20" spans="1:13" ht="14.25" customHeight="1" x14ac:dyDescent="0.15">
      <c r="A20" s="82"/>
      <c r="B20" s="177" t="s">
        <v>220</v>
      </c>
      <c r="C20" s="178"/>
      <c r="D20" s="120">
        <f t="shared" si="0"/>
        <v>12</v>
      </c>
      <c r="E20" s="181">
        <v>12</v>
      </c>
      <c r="F20" s="182"/>
      <c r="G20" s="181">
        <v>0</v>
      </c>
      <c r="H20" s="182"/>
      <c r="I20" s="181">
        <v>0</v>
      </c>
      <c r="J20" s="182"/>
      <c r="K20" s="181">
        <v>0</v>
      </c>
      <c r="L20" s="182"/>
    </row>
    <row r="21" spans="1:13" ht="14.25" customHeight="1" x14ac:dyDescent="0.15">
      <c r="A21" s="82"/>
      <c r="B21" s="177" t="s">
        <v>221</v>
      </c>
      <c r="C21" s="178"/>
      <c r="D21" s="120">
        <f t="shared" si="0"/>
        <v>17</v>
      </c>
      <c r="E21" s="181">
        <v>17</v>
      </c>
      <c r="F21" s="182"/>
      <c r="G21" s="181">
        <v>0</v>
      </c>
      <c r="H21" s="182"/>
      <c r="I21" s="181">
        <v>0</v>
      </c>
      <c r="J21" s="182"/>
      <c r="K21" s="181">
        <v>0</v>
      </c>
      <c r="L21" s="182"/>
    </row>
    <row r="22" spans="1:13" ht="14.25" customHeight="1" x14ac:dyDescent="0.15">
      <c r="A22" s="82"/>
      <c r="B22" s="177" t="s">
        <v>222</v>
      </c>
      <c r="C22" s="178"/>
      <c r="D22" s="120">
        <f t="shared" si="0"/>
        <v>10</v>
      </c>
      <c r="E22" s="181">
        <v>10</v>
      </c>
      <c r="F22" s="182"/>
      <c r="G22" s="181">
        <v>0</v>
      </c>
      <c r="H22" s="182"/>
      <c r="I22" s="181">
        <v>0</v>
      </c>
      <c r="J22" s="182"/>
      <c r="K22" s="181">
        <v>0</v>
      </c>
      <c r="L22" s="182"/>
    </row>
    <row r="23" spans="1:13" ht="14.25" customHeight="1" x14ac:dyDescent="0.15">
      <c r="A23" s="37"/>
      <c r="B23" s="177" t="s">
        <v>223</v>
      </c>
      <c r="C23" s="178"/>
      <c r="D23" s="120">
        <f t="shared" si="0"/>
        <v>8</v>
      </c>
      <c r="E23" s="181">
        <v>8</v>
      </c>
      <c r="F23" s="182"/>
      <c r="G23" s="181">
        <v>0</v>
      </c>
      <c r="H23" s="182"/>
      <c r="I23" s="181">
        <v>0</v>
      </c>
      <c r="J23" s="182"/>
      <c r="K23" s="181">
        <v>0</v>
      </c>
      <c r="L23" s="182"/>
      <c r="M23" s="38"/>
    </row>
    <row r="24" spans="1:13" ht="14.25" customHeight="1" x14ac:dyDescent="0.15">
      <c r="A24" s="175" t="s">
        <v>224</v>
      </c>
      <c r="B24" s="175"/>
      <c r="C24" s="176"/>
      <c r="D24" s="121">
        <f t="shared" si="0"/>
        <v>148</v>
      </c>
      <c r="E24" s="183">
        <f>SUM(E25:F29)</f>
        <v>147</v>
      </c>
      <c r="F24" s="184"/>
      <c r="G24" s="183">
        <f>SUM(G25:H29)</f>
        <v>1</v>
      </c>
      <c r="H24" s="184"/>
      <c r="I24" s="183">
        <f>SUM(I25:J29)</f>
        <v>0</v>
      </c>
      <c r="J24" s="184"/>
      <c r="K24" s="183">
        <f>SUM(K25:K29)</f>
        <v>0</v>
      </c>
      <c r="L24" s="184"/>
    </row>
    <row r="25" spans="1:13" ht="14.25" customHeight="1" x14ac:dyDescent="0.15">
      <c r="A25" s="37"/>
      <c r="B25" s="177" t="s">
        <v>225</v>
      </c>
      <c r="C25" s="178"/>
      <c r="D25" s="120">
        <f t="shared" si="0"/>
        <v>69</v>
      </c>
      <c r="E25" s="181">
        <v>69</v>
      </c>
      <c r="F25" s="182"/>
      <c r="G25" s="181">
        <v>0</v>
      </c>
      <c r="H25" s="182"/>
      <c r="I25" s="181">
        <v>0</v>
      </c>
      <c r="J25" s="182"/>
      <c r="K25" s="181">
        <v>0</v>
      </c>
      <c r="L25" s="182"/>
    </row>
    <row r="26" spans="1:13" ht="14.25" customHeight="1" x14ac:dyDescent="0.15">
      <c r="A26" s="37"/>
      <c r="B26" s="177" t="s">
        <v>226</v>
      </c>
      <c r="C26" s="178"/>
      <c r="D26" s="120">
        <f t="shared" si="0"/>
        <v>10</v>
      </c>
      <c r="E26" s="181">
        <v>9</v>
      </c>
      <c r="F26" s="182"/>
      <c r="G26" s="181">
        <v>1</v>
      </c>
      <c r="H26" s="182"/>
      <c r="I26" s="181">
        <v>0</v>
      </c>
      <c r="J26" s="182"/>
      <c r="K26" s="181">
        <v>0</v>
      </c>
      <c r="L26" s="182"/>
    </row>
    <row r="27" spans="1:13" ht="14.25" customHeight="1" x14ac:dyDescent="0.15">
      <c r="A27" s="37"/>
      <c r="B27" s="177" t="s">
        <v>227</v>
      </c>
      <c r="C27" s="178"/>
      <c r="D27" s="120">
        <f t="shared" si="0"/>
        <v>24</v>
      </c>
      <c r="E27" s="181">
        <v>24</v>
      </c>
      <c r="F27" s="182"/>
      <c r="G27" s="181">
        <v>0</v>
      </c>
      <c r="H27" s="182"/>
      <c r="I27" s="181">
        <v>0</v>
      </c>
      <c r="J27" s="182"/>
      <c r="K27" s="181">
        <v>0</v>
      </c>
      <c r="L27" s="182"/>
    </row>
    <row r="28" spans="1:13" ht="14.25" customHeight="1" x14ac:dyDescent="0.15">
      <c r="A28" s="37"/>
      <c r="B28" s="177" t="s">
        <v>228</v>
      </c>
      <c r="C28" s="178"/>
      <c r="D28" s="120">
        <f>SUM(E28:L28)</f>
        <v>21</v>
      </c>
      <c r="E28" s="181">
        <v>21</v>
      </c>
      <c r="F28" s="182"/>
      <c r="G28" s="181">
        <v>0</v>
      </c>
      <c r="H28" s="182"/>
      <c r="I28" s="181">
        <v>0</v>
      </c>
      <c r="J28" s="182"/>
      <c r="K28" s="181">
        <v>0</v>
      </c>
      <c r="L28" s="182"/>
    </row>
    <row r="29" spans="1:13" ht="14.25" customHeight="1" x14ac:dyDescent="0.15">
      <c r="A29" s="37"/>
      <c r="B29" s="177" t="s">
        <v>229</v>
      </c>
      <c r="C29" s="178"/>
      <c r="D29" s="120">
        <f>SUM(E29:L29)</f>
        <v>24</v>
      </c>
      <c r="E29" s="181">
        <v>24</v>
      </c>
      <c r="F29" s="182"/>
      <c r="G29" s="181">
        <v>0</v>
      </c>
      <c r="H29" s="182"/>
      <c r="I29" s="181">
        <v>0</v>
      </c>
      <c r="J29" s="182"/>
      <c r="K29" s="181">
        <v>0</v>
      </c>
      <c r="L29" s="182"/>
    </row>
    <row r="30" spans="1:13" ht="14.25" customHeight="1" x14ac:dyDescent="0.15">
      <c r="A30" s="175" t="s">
        <v>95</v>
      </c>
      <c r="B30" s="175"/>
      <c r="C30" s="176"/>
      <c r="D30" s="121">
        <f t="shared" si="0"/>
        <v>42</v>
      </c>
      <c r="E30" s="183">
        <f>SUM(F31:F33)</f>
        <v>42</v>
      </c>
      <c r="F30" s="184"/>
      <c r="G30" s="183">
        <f>SUM(G31:H33)</f>
        <v>0</v>
      </c>
      <c r="H30" s="184"/>
      <c r="I30" s="183">
        <f>SUM(I31:J33)</f>
        <v>0</v>
      </c>
      <c r="J30" s="184"/>
      <c r="K30" s="183">
        <f>SUM(K31:L33)</f>
        <v>0</v>
      </c>
      <c r="L30" s="184"/>
    </row>
    <row r="31" spans="1:13" ht="14.25" customHeight="1" x14ac:dyDescent="0.15">
      <c r="A31" s="37"/>
      <c r="B31" s="177" t="s">
        <v>230</v>
      </c>
      <c r="C31" s="178"/>
      <c r="D31" s="120">
        <f t="shared" si="0"/>
        <v>20</v>
      </c>
      <c r="E31" s="130"/>
      <c r="F31" s="129">
        <v>20</v>
      </c>
      <c r="G31" s="181">
        <v>0</v>
      </c>
      <c r="H31" s="182"/>
      <c r="I31" s="181">
        <v>0</v>
      </c>
      <c r="J31" s="182"/>
      <c r="K31" s="181">
        <v>0</v>
      </c>
      <c r="L31" s="182"/>
    </row>
    <row r="32" spans="1:13" ht="14.25" customHeight="1" x14ac:dyDescent="0.15">
      <c r="A32" s="37"/>
      <c r="B32" s="177" t="s">
        <v>96</v>
      </c>
      <c r="C32" s="178"/>
      <c r="D32" s="120">
        <f t="shared" si="0"/>
        <v>15</v>
      </c>
      <c r="E32" s="131"/>
      <c r="F32" s="129">
        <v>15</v>
      </c>
      <c r="G32" s="181">
        <v>0</v>
      </c>
      <c r="H32" s="182"/>
      <c r="I32" s="181">
        <v>0</v>
      </c>
      <c r="J32" s="182"/>
      <c r="K32" s="181">
        <v>0</v>
      </c>
      <c r="L32" s="182"/>
    </row>
    <row r="33" spans="1:13" ht="14.25" customHeight="1" x14ac:dyDescent="0.15">
      <c r="A33" s="37"/>
      <c r="B33" s="177" t="s">
        <v>97</v>
      </c>
      <c r="C33" s="178"/>
      <c r="D33" s="120">
        <f t="shared" si="0"/>
        <v>7</v>
      </c>
      <c r="E33" s="131"/>
      <c r="F33" s="129">
        <v>7</v>
      </c>
      <c r="G33" s="181">
        <v>0</v>
      </c>
      <c r="H33" s="182"/>
      <c r="I33" s="181">
        <v>0</v>
      </c>
      <c r="J33" s="182"/>
      <c r="K33" s="181">
        <v>0</v>
      </c>
      <c r="L33" s="182"/>
      <c r="M33" s="38"/>
    </row>
    <row r="34" spans="1:13" ht="14.25" customHeight="1" x14ac:dyDescent="0.15">
      <c r="A34" s="175" t="s">
        <v>231</v>
      </c>
      <c r="B34" s="175"/>
      <c r="C34" s="176"/>
      <c r="D34" s="121">
        <f t="shared" si="0"/>
        <v>31</v>
      </c>
      <c r="E34" s="132"/>
      <c r="F34" s="133">
        <f>SUM(F35:F37)</f>
        <v>31</v>
      </c>
      <c r="G34" s="134"/>
      <c r="H34" s="133">
        <f>SUM(H35:H37)</f>
        <v>0</v>
      </c>
      <c r="I34" s="134"/>
      <c r="J34" s="133">
        <f>SUM(J35:J37)</f>
        <v>0</v>
      </c>
      <c r="K34" s="134"/>
      <c r="L34" s="133">
        <f>SUM(L35:L37)</f>
        <v>0</v>
      </c>
      <c r="M34" s="38"/>
    </row>
    <row r="35" spans="1:13" ht="14.25" customHeight="1" x14ac:dyDescent="0.15">
      <c r="A35" s="37"/>
      <c r="B35" s="177" t="s">
        <v>232</v>
      </c>
      <c r="C35" s="178"/>
      <c r="D35" s="120">
        <f t="shared" si="0"/>
        <v>17</v>
      </c>
      <c r="E35" s="131"/>
      <c r="F35" s="129">
        <v>17</v>
      </c>
      <c r="G35" s="181">
        <v>0</v>
      </c>
      <c r="H35" s="182"/>
      <c r="I35" s="181">
        <v>0</v>
      </c>
      <c r="J35" s="182"/>
      <c r="K35" s="181">
        <v>0</v>
      </c>
      <c r="L35" s="182"/>
      <c r="M35" s="38"/>
    </row>
    <row r="36" spans="1:13" ht="14.25" customHeight="1" x14ac:dyDescent="0.15">
      <c r="A36" s="37"/>
      <c r="B36" s="177" t="s">
        <v>167</v>
      </c>
      <c r="C36" s="178"/>
      <c r="D36" s="120">
        <f t="shared" si="0"/>
        <v>7</v>
      </c>
      <c r="E36" s="131"/>
      <c r="F36" s="129">
        <v>7</v>
      </c>
      <c r="G36" s="181">
        <v>0</v>
      </c>
      <c r="H36" s="182"/>
      <c r="I36" s="181">
        <v>0</v>
      </c>
      <c r="J36" s="182"/>
      <c r="K36" s="181">
        <v>0</v>
      </c>
      <c r="L36" s="182"/>
      <c r="M36" s="38"/>
    </row>
    <row r="37" spans="1:13" ht="14.25" customHeight="1" x14ac:dyDescent="0.15">
      <c r="A37" s="37"/>
      <c r="B37" s="173" t="s">
        <v>233</v>
      </c>
      <c r="C37" s="174"/>
      <c r="D37" s="120">
        <f t="shared" si="0"/>
        <v>7</v>
      </c>
      <c r="E37" s="131"/>
      <c r="F37" s="135">
        <v>7</v>
      </c>
      <c r="G37" s="181">
        <v>0</v>
      </c>
      <c r="H37" s="182"/>
      <c r="I37" s="181">
        <v>0</v>
      </c>
      <c r="J37" s="182"/>
      <c r="K37" s="181">
        <v>0</v>
      </c>
      <c r="L37" s="182"/>
      <c r="M37" s="38"/>
    </row>
    <row r="38" spans="1:13" ht="14.25" customHeight="1" x14ac:dyDescent="0.15">
      <c r="A38" s="175" t="s">
        <v>209</v>
      </c>
      <c r="B38" s="175"/>
      <c r="C38" s="176"/>
      <c r="D38" s="121">
        <f t="shared" si="0"/>
        <v>188</v>
      </c>
      <c r="E38" s="132"/>
      <c r="F38" s="133">
        <f>SUM(F39:F44)</f>
        <v>188</v>
      </c>
      <c r="G38" s="134"/>
      <c r="H38" s="133">
        <f>SUM(H39:H44)</f>
        <v>0</v>
      </c>
      <c r="I38" s="134"/>
      <c r="J38" s="133">
        <f>SUM(J39:J44)</f>
        <v>0</v>
      </c>
      <c r="K38" s="134"/>
      <c r="L38" s="133">
        <f>SUM(L39:L44)</f>
        <v>0</v>
      </c>
      <c r="M38" s="38"/>
    </row>
    <row r="39" spans="1:13" ht="14.25" customHeight="1" x14ac:dyDescent="0.15">
      <c r="A39" s="37"/>
      <c r="B39" s="177" t="s">
        <v>236</v>
      </c>
      <c r="C39" s="178"/>
      <c r="D39" s="120">
        <f t="shared" si="0"/>
        <v>17</v>
      </c>
      <c r="E39" s="131"/>
      <c r="F39" s="129">
        <v>17</v>
      </c>
      <c r="G39" s="181">
        <v>0</v>
      </c>
      <c r="H39" s="182"/>
      <c r="I39" s="181">
        <v>0</v>
      </c>
      <c r="J39" s="182"/>
      <c r="K39" s="181">
        <v>0</v>
      </c>
      <c r="L39" s="182"/>
    </row>
    <row r="40" spans="1:13" ht="14.25" customHeight="1" x14ac:dyDescent="0.15">
      <c r="A40" s="37"/>
      <c r="B40" s="177" t="s">
        <v>98</v>
      </c>
      <c r="C40" s="178"/>
      <c r="D40" s="120">
        <f t="shared" si="0"/>
        <v>48</v>
      </c>
      <c r="E40" s="131"/>
      <c r="F40" s="129">
        <v>48</v>
      </c>
      <c r="G40" s="181">
        <v>0</v>
      </c>
      <c r="H40" s="182"/>
      <c r="I40" s="181">
        <v>0</v>
      </c>
      <c r="J40" s="182"/>
      <c r="K40" s="181">
        <v>0</v>
      </c>
      <c r="L40" s="182"/>
    </row>
    <row r="41" spans="1:13" ht="14.25" customHeight="1" x14ac:dyDescent="0.15">
      <c r="A41" s="37"/>
      <c r="B41" s="177" t="s">
        <v>99</v>
      </c>
      <c r="C41" s="178"/>
      <c r="D41" s="120">
        <f t="shared" si="0"/>
        <v>31</v>
      </c>
      <c r="E41" s="131"/>
      <c r="F41" s="135">
        <v>31</v>
      </c>
      <c r="G41" s="181">
        <v>0</v>
      </c>
      <c r="H41" s="182"/>
      <c r="I41" s="181">
        <v>0</v>
      </c>
      <c r="J41" s="182"/>
      <c r="K41" s="181">
        <v>0</v>
      </c>
      <c r="L41" s="182"/>
    </row>
    <row r="42" spans="1:13" ht="14.25" customHeight="1" x14ac:dyDescent="0.15">
      <c r="A42" s="37"/>
      <c r="B42" s="177" t="s">
        <v>210</v>
      </c>
      <c r="C42" s="178"/>
      <c r="D42" s="120">
        <f t="shared" si="0"/>
        <v>28</v>
      </c>
      <c r="E42" s="131"/>
      <c r="F42" s="129">
        <v>28</v>
      </c>
      <c r="G42" s="181">
        <v>0</v>
      </c>
      <c r="H42" s="182"/>
      <c r="I42" s="181">
        <v>0</v>
      </c>
      <c r="J42" s="182"/>
      <c r="K42" s="181">
        <v>0</v>
      </c>
      <c r="L42" s="182"/>
    </row>
    <row r="43" spans="1:13" ht="14.25" customHeight="1" x14ac:dyDescent="0.15">
      <c r="A43" s="13"/>
      <c r="B43" s="177" t="s">
        <v>234</v>
      </c>
      <c r="C43" s="178"/>
      <c r="D43" s="120">
        <f t="shared" si="0"/>
        <v>29</v>
      </c>
      <c r="E43" s="131"/>
      <c r="F43" s="129">
        <v>29</v>
      </c>
      <c r="G43" s="181">
        <v>0</v>
      </c>
      <c r="H43" s="182"/>
      <c r="I43" s="181">
        <v>0</v>
      </c>
      <c r="J43" s="182"/>
      <c r="K43" s="181">
        <v>0</v>
      </c>
      <c r="L43" s="182"/>
    </row>
    <row r="44" spans="1:13" ht="14.25" customHeight="1" x14ac:dyDescent="0.15">
      <c r="A44" s="13"/>
      <c r="B44" s="177" t="s">
        <v>235</v>
      </c>
      <c r="C44" s="178"/>
      <c r="D44" s="120">
        <f>SUM(E44:L44)</f>
        <v>35</v>
      </c>
      <c r="E44" s="131"/>
      <c r="F44" s="129">
        <v>35</v>
      </c>
      <c r="G44" s="181">
        <v>0</v>
      </c>
      <c r="H44" s="182"/>
      <c r="I44" s="181">
        <v>0</v>
      </c>
      <c r="J44" s="182"/>
      <c r="K44" s="181">
        <v>0</v>
      </c>
      <c r="L44" s="182"/>
    </row>
    <row r="45" spans="1:13" ht="14.25" customHeight="1" x14ac:dyDescent="0.15">
      <c r="A45" s="175" t="s">
        <v>100</v>
      </c>
      <c r="B45" s="175"/>
      <c r="C45" s="176"/>
      <c r="D45" s="121">
        <f t="shared" si="0"/>
        <v>197</v>
      </c>
      <c r="E45" s="132"/>
      <c r="F45" s="133">
        <f>SUM(F46:F48)</f>
        <v>184</v>
      </c>
      <c r="G45" s="134"/>
      <c r="H45" s="133">
        <f>SUM(H46:H48)</f>
        <v>13</v>
      </c>
      <c r="I45" s="134"/>
      <c r="J45" s="133">
        <f>SUM(J46:J48)</f>
        <v>0</v>
      </c>
      <c r="K45" s="134"/>
      <c r="L45" s="133">
        <f>SUM(L46:L48)</f>
        <v>0</v>
      </c>
    </row>
    <row r="46" spans="1:13" ht="14.25" customHeight="1" x14ac:dyDescent="0.15">
      <c r="A46" s="37"/>
      <c r="B46" s="177" t="s">
        <v>237</v>
      </c>
      <c r="C46" s="178"/>
      <c r="D46" s="120">
        <f t="shared" si="0"/>
        <v>26</v>
      </c>
      <c r="E46" s="131"/>
      <c r="F46" s="129">
        <v>26</v>
      </c>
      <c r="G46" s="181">
        <v>0</v>
      </c>
      <c r="H46" s="182"/>
      <c r="I46" s="181">
        <v>0</v>
      </c>
      <c r="J46" s="182"/>
      <c r="K46" s="181">
        <v>0</v>
      </c>
      <c r="L46" s="182"/>
    </row>
    <row r="47" spans="1:13" ht="14.25" customHeight="1" x14ac:dyDescent="0.15">
      <c r="A47" s="37"/>
      <c r="B47" s="177" t="s">
        <v>101</v>
      </c>
      <c r="C47" s="178"/>
      <c r="D47" s="120">
        <f t="shared" si="0"/>
        <v>30</v>
      </c>
      <c r="E47" s="131"/>
      <c r="F47" s="129">
        <v>30</v>
      </c>
      <c r="G47" s="181">
        <v>0</v>
      </c>
      <c r="H47" s="182"/>
      <c r="I47" s="181">
        <v>0</v>
      </c>
      <c r="J47" s="182"/>
      <c r="K47" s="181">
        <v>0</v>
      </c>
      <c r="L47" s="182"/>
    </row>
    <row r="48" spans="1:13" ht="14.25" customHeight="1" x14ac:dyDescent="0.15">
      <c r="A48" s="37"/>
      <c r="B48" s="177" t="s">
        <v>102</v>
      </c>
      <c r="C48" s="178"/>
      <c r="D48" s="120">
        <f t="shared" si="0"/>
        <v>141</v>
      </c>
      <c r="E48" s="131"/>
      <c r="F48" s="129">
        <v>128</v>
      </c>
      <c r="G48" s="128"/>
      <c r="H48" s="129">
        <v>13</v>
      </c>
      <c r="I48" s="181">
        <v>0</v>
      </c>
      <c r="J48" s="182"/>
      <c r="K48" s="181">
        <v>0</v>
      </c>
      <c r="L48" s="182"/>
    </row>
    <row r="49" spans="1:13" ht="14.25" customHeight="1" x14ac:dyDescent="0.15">
      <c r="A49" s="175" t="s">
        <v>103</v>
      </c>
      <c r="B49" s="175"/>
      <c r="C49" s="176"/>
      <c r="D49" s="121">
        <f t="shared" si="0"/>
        <v>122</v>
      </c>
      <c r="E49" s="132"/>
      <c r="F49" s="133">
        <f>SUM(F50:F53)</f>
        <v>42</v>
      </c>
      <c r="G49" s="134"/>
      <c r="H49" s="133">
        <f>SUM(H50:H53)</f>
        <v>80</v>
      </c>
      <c r="I49" s="134"/>
      <c r="J49" s="133">
        <f>SUM(J50:J53)</f>
        <v>0</v>
      </c>
      <c r="K49" s="134"/>
      <c r="L49" s="133">
        <f>SUM(L50:L53)</f>
        <v>0</v>
      </c>
    </row>
    <row r="50" spans="1:13" ht="14.25" customHeight="1" x14ac:dyDescent="0.15">
      <c r="A50" s="13"/>
      <c r="B50" s="177" t="s">
        <v>104</v>
      </c>
      <c r="C50" s="178"/>
      <c r="D50" s="120">
        <f t="shared" si="0"/>
        <v>10</v>
      </c>
      <c r="E50" s="131"/>
      <c r="F50" s="135">
        <v>10</v>
      </c>
      <c r="G50" s="181">
        <v>0</v>
      </c>
      <c r="H50" s="182"/>
      <c r="I50" s="181">
        <v>0</v>
      </c>
      <c r="J50" s="182"/>
      <c r="K50" s="181">
        <v>0</v>
      </c>
      <c r="L50" s="182"/>
    </row>
    <row r="51" spans="1:13" ht="14.25" customHeight="1" x14ac:dyDescent="0.15">
      <c r="A51" s="37"/>
      <c r="B51" s="177" t="s">
        <v>105</v>
      </c>
      <c r="C51" s="178"/>
      <c r="D51" s="120">
        <f t="shared" si="0"/>
        <v>9</v>
      </c>
      <c r="E51" s="131"/>
      <c r="F51" s="129">
        <v>9</v>
      </c>
      <c r="G51" s="181">
        <v>0</v>
      </c>
      <c r="H51" s="182"/>
      <c r="I51" s="181">
        <v>0</v>
      </c>
      <c r="J51" s="182"/>
      <c r="K51" s="181">
        <v>0</v>
      </c>
      <c r="L51" s="182"/>
    </row>
    <row r="52" spans="1:13" ht="14.25" customHeight="1" x14ac:dyDescent="0.15">
      <c r="A52" s="37"/>
      <c r="B52" s="177" t="s">
        <v>106</v>
      </c>
      <c r="C52" s="178"/>
      <c r="D52" s="120">
        <f t="shared" si="0"/>
        <v>9</v>
      </c>
      <c r="E52" s="131"/>
      <c r="F52" s="129">
        <v>9</v>
      </c>
      <c r="G52" s="181">
        <v>0</v>
      </c>
      <c r="H52" s="182"/>
      <c r="I52" s="181">
        <v>0</v>
      </c>
      <c r="J52" s="182"/>
      <c r="K52" s="181">
        <v>0</v>
      </c>
      <c r="L52" s="182"/>
    </row>
    <row r="53" spans="1:13" ht="14.25" customHeight="1" thickBot="1" x14ac:dyDescent="0.2">
      <c r="A53" s="39"/>
      <c r="B53" s="185" t="s">
        <v>107</v>
      </c>
      <c r="C53" s="186"/>
      <c r="D53" s="120">
        <f>SUM(E53:L53)</f>
        <v>94</v>
      </c>
      <c r="E53" s="136"/>
      <c r="F53" s="137">
        <v>14</v>
      </c>
      <c r="G53" s="138"/>
      <c r="H53" s="138">
        <v>80</v>
      </c>
      <c r="I53" s="139"/>
      <c r="J53" s="137">
        <v>0</v>
      </c>
      <c r="K53" s="139"/>
      <c r="L53" s="137">
        <v>0</v>
      </c>
      <c r="M53" s="38"/>
    </row>
    <row r="54" spans="1:13" ht="18" customHeight="1" thickTop="1" x14ac:dyDescent="0.15">
      <c r="A54" s="3" t="s">
        <v>108</v>
      </c>
      <c r="D54" s="117"/>
      <c r="J54" s="38"/>
      <c r="L54" s="38"/>
    </row>
    <row r="55" spans="1:13" x14ac:dyDescent="0.15">
      <c r="E55" s="38"/>
    </row>
    <row r="56" spans="1:13" ht="19.5" customHeight="1" x14ac:dyDescent="0.15"/>
    <row r="57" spans="1:13" ht="19.5" customHeight="1" x14ac:dyDescent="0.15"/>
    <row r="58" spans="1:13" ht="19.5" customHeight="1" x14ac:dyDescent="0.15"/>
    <row r="59" spans="1:13" ht="19.5" customHeight="1" x14ac:dyDescent="0.15"/>
    <row r="60" spans="1:13" ht="19.5" customHeight="1" x14ac:dyDescent="0.15"/>
    <row r="61" spans="1:13" ht="19.5" customHeight="1" x14ac:dyDescent="0.15"/>
    <row r="62" spans="1:13" ht="19.5" customHeight="1" x14ac:dyDescent="0.15"/>
    <row r="63" spans="1:13" ht="19.5" customHeight="1" x14ac:dyDescent="0.15"/>
    <row r="64" spans="1:13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spans="1:12" ht="19.5" customHeight="1" x14ac:dyDescent="0.15"/>
    <row r="82" spans="1:12" ht="19.5" customHeight="1" x14ac:dyDescent="0.15"/>
    <row r="83" spans="1:12" ht="19.5" customHeight="1" x14ac:dyDescent="0.15"/>
    <row r="84" spans="1:12" ht="19.5" customHeight="1" x14ac:dyDescent="0.15"/>
    <row r="85" spans="1:12" ht="19.5" customHeight="1" x14ac:dyDescent="0.15"/>
    <row r="86" spans="1:12" ht="19.5" customHeight="1" x14ac:dyDescent="0.15"/>
    <row r="87" spans="1:12" ht="19.5" customHeight="1" x14ac:dyDescent="0.15"/>
    <row r="88" spans="1:12" ht="19.5" customHeight="1" x14ac:dyDescent="0.15"/>
    <row r="89" spans="1:12" ht="19.5" customHeight="1" x14ac:dyDescent="0.15"/>
    <row r="90" spans="1:12" ht="19.5" customHeight="1" x14ac:dyDescent="0.15"/>
    <row r="91" spans="1:12" ht="19.5" customHeight="1" x14ac:dyDescent="0.15"/>
    <row r="92" spans="1:12" ht="19.5" customHeight="1" x14ac:dyDescent="0.15"/>
    <row r="93" spans="1:12" ht="19.5" customHeight="1" x14ac:dyDescent="0.15"/>
    <row r="94" spans="1:12" ht="14.25" x14ac:dyDescent="0.1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</row>
    <row r="95" spans="1:12" ht="13.15" customHeight="1" x14ac:dyDescent="0.1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</row>
    <row r="96" spans="1:12" ht="13.15" customHeight="1" x14ac:dyDescent="0.15"/>
    <row r="97" ht="13.15" customHeight="1" x14ac:dyDescent="0.15"/>
  </sheetData>
  <mergeCells count="212">
    <mergeCell ref="G52:H52"/>
    <mergeCell ref="I52:J52"/>
    <mergeCell ref="K52:L52"/>
    <mergeCell ref="I48:J48"/>
    <mergeCell ref="K48:L48"/>
    <mergeCell ref="G50:H50"/>
    <mergeCell ref="I50:J50"/>
    <mergeCell ref="K50:L50"/>
    <mergeCell ref="G51:H51"/>
    <mergeCell ref="I51:J51"/>
    <mergeCell ref="K51:L51"/>
    <mergeCell ref="G46:H46"/>
    <mergeCell ref="I46:J46"/>
    <mergeCell ref="K46:L46"/>
    <mergeCell ref="G47:H47"/>
    <mergeCell ref="I47:J47"/>
    <mergeCell ref="K47:L47"/>
    <mergeCell ref="G41:H41"/>
    <mergeCell ref="I41:J41"/>
    <mergeCell ref="K41:L41"/>
    <mergeCell ref="G42:H42"/>
    <mergeCell ref="I42:J42"/>
    <mergeCell ref="K42:L42"/>
    <mergeCell ref="G43:H43"/>
    <mergeCell ref="I43:J43"/>
    <mergeCell ref="K43:L43"/>
    <mergeCell ref="G44:H44"/>
    <mergeCell ref="I44:J44"/>
    <mergeCell ref="K44:L44"/>
    <mergeCell ref="G37:H37"/>
    <mergeCell ref="I37:J37"/>
    <mergeCell ref="K37:L37"/>
    <mergeCell ref="G39:H39"/>
    <mergeCell ref="I39:J39"/>
    <mergeCell ref="K39:L39"/>
    <mergeCell ref="G40:H40"/>
    <mergeCell ref="I40:J40"/>
    <mergeCell ref="K40:L40"/>
    <mergeCell ref="G33:H33"/>
    <mergeCell ref="I33:J33"/>
    <mergeCell ref="K33:L33"/>
    <mergeCell ref="G35:H35"/>
    <mergeCell ref="I35:J35"/>
    <mergeCell ref="K35:L35"/>
    <mergeCell ref="G36:H36"/>
    <mergeCell ref="I36:J36"/>
    <mergeCell ref="K36:L36"/>
    <mergeCell ref="K2:L2"/>
    <mergeCell ref="A3:C4"/>
    <mergeCell ref="D3:D4"/>
    <mergeCell ref="E3:F4"/>
    <mergeCell ref="G3:H4"/>
    <mergeCell ref="I3:J4"/>
    <mergeCell ref="K3:L4"/>
    <mergeCell ref="G32:H32"/>
    <mergeCell ref="I32:J32"/>
    <mergeCell ref="K32:L32"/>
    <mergeCell ref="K17:L17"/>
    <mergeCell ref="I17:J17"/>
    <mergeCell ref="G17:H17"/>
    <mergeCell ref="A5:C5"/>
    <mergeCell ref="A6:C6"/>
    <mergeCell ref="E6:F6"/>
    <mergeCell ref="G6:H6"/>
    <mergeCell ref="I6:J6"/>
    <mergeCell ref="K6:L6"/>
    <mergeCell ref="E5:F5"/>
    <mergeCell ref="G5:H5"/>
    <mergeCell ref="I5:J5"/>
    <mergeCell ref="K5:L5"/>
    <mergeCell ref="B7:C7"/>
    <mergeCell ref="E7:F7"/>
    <mergeCell ref="G7:H7"/>
    <mergeCell ref="I7:J7"/>
    <mergeCell ref="K7:L7"/>
    <mergeCell ref="B8:C8"/>
    <mergeCell ref="E8:F8"/>
    <mergeCell ref="G8:H8"/>
    <mergeCell ref="I8:J8"/>
    <mergeCell ref="K8:L8"/>
    <mergeCell ref="B9:C9"/>
    <mergeCell ref="E9:F9"/>
    <mergeCell ref="G9:H9"/>
    <mergeCell ref="I9:J9"/>
    <mergeCell ref="K9:L9"/>
    <mergeCell ref="B10:C10"/>
    <mergeCell ref="E10:F10"/>
    <mergeCell ref="G10:H10"/>
    <mergeCell ref="I10:J10"/>
    <mergeCell ref="K10:L10"/>
    <mergeCell ref="B11:C11"/>
    <mergeCell ref="E11:F11"/>
    <mergeCell ref="G11:H11"/>
    <mergeCell ref="I11:J11"/>
    <mergeCell ref="K11:L11"/>
    <mergeCell ref="B12:C12"/>
    <mergeCell ref="E12:F12"/>
    <mergeCell ref="G12:H12"/>
    <mergeCell ref="I12:J12"/>
    <mergeCell ref="K12:L12"/>
    <mergeCell ref="A13:C13"/>
    <mergeCell ref="E13:F13"/>
    <mergeCell ref="G13:H13"/>
    <mergeCell ref="I13:J13"/>
    <mergeCell ref="K13:L13"/>
    <mergeCell ref="B14:C14"/>
    <mergeCell ref="E14:F14"/>
    <mergeCell ref="G14:H14"/>
    <mergeCell ref="I14:J14"/>
    <mergeCell ref="K14:L14"/>
    <mergeCell ref="B15:C15"/>
    <mergeCell ref="E15:F15"/>
    <mergeCell ref="G15:H15"/>
    <mergeCell ref="I15:J15"/>
    <mergeCell ref="K15:L15"/>
    <mergeCell ref="B16:C16"/>
    <mergeCell ref="E16:F16"/>
    <mergeCell ref="G16:H16"/>
    <mergeCell ref="I16:J16"/>
    <mergeCell ref="K16:L16"/>
    <mergeCell ref="B18:C18"/>
    <mergeCell ref="E18:F18"/>
    <mergeCell ref="G18:H18"/>
    <mergeCell ref="I18:J18"/>
    <mergeCell ref="K18:L18"/>
    <mergeCell ref="A19:C19"/>
    <mergeCell ref="E19:F19"/>
    <mergeCell ref="G19:H19"/>
    <mergeCell ref="I19:J19"/>
    <mergeCell ref="K19:L19"/>
    <mergeCell ref="K22:L22"/>
    <mergeCell ref="B23:C23"/>
    <mergeCell ref="E23:F23"/>
    <mergeCell ref="G23:H23"/>
    <mergeCell ref="I23:J23"/>
    <mergeCell ref="K23:L23"/>
    <mergeCell ref="B20:C20"/>
    <mergeCell ref="E20:F20"/>
    <mergeCell ref="G20:H20"/>
    <mergeCell ref="I20:J20"/>
    <mergeCell ref="K20:L20"/>
    <mergeCell ref="B21:C21"/>
    <mergeCell ref="E21:F21"/>
    <mergeCell ref="G21:H21"/>
    <mergeCell ref="I21:J21"/>
    <mergeCell ref="K21:L21"/>
    <mergeCell ref="K30:L30"/>
    <mergeCell ref="B31:C31"/>
    <mergeCell ref="G31:H31"/>
    <mergeCell ref="I31:J31"/>
    <mergeCell ref="K31:L31"/>
    <mergeCell ref="K26:L26"/>
    <mergeCell ref="B27:C27"/>
    <mergeCell ref="E27:F27"/>
    <mergeCell ref="G27:H27"/>
    <mergeCell ref="I27:J27"/>
    <mergeCell ref="K27:L27"/>
    <mergeCell ref="B29:C29"/>
    <mergeCell ref="E29:F29"/>
    <mergeCell ref="G29:H29"/>
    <mergeCell ref="I29:J29"/>
    <mergeCell ref="K29:L29"/>
    <mergeCell ref="A30:C30"/>
    <mergeCell ref="E30:F30"/>
    <mergeCell ref="G30:H30"/>
    <mergeCell ref="I30:J30"/>
    <mergeCell ref="B50:C50"/>
    <mergeCell ref="B51:C51"/>
    <mergeCell ref="B52:C52"/>
    <mergeCell ref="B53:C53"/>
    <mergeCell ref="B43:C43"/>
    <mergeCell ref="A45:C45"/>
    <mergeCell ref="B46:C46"/>
    <mergeCell ref="B47:C47"/>
    <mergeCell ref="B48:C48"/>
    <mergeCell ref="A49:C49"/>
    <mergeCell ref="B44:C44"/>
    <mergeCell ref="B17:C17"/>
    <mergeCell ref="B28:C28"/>
    <mergeCell ref="E28:F28"/>
    <mergeCell ref="G28:H28"/>
    <mergeCell ref="I28:J28"/>
    <mergeCell ref="K28:L28"/>
    <mergeCell ref="B26:C26"/>
    <mergeCell ref="E26:F26"/>
    <mergeCell ref="G26:H26"/>
    <mergeCell ref="I26:J26"/>
    <mergeCell ref="A24:C24"/>
    <mergeCell ref="E24:F24"/>
    <mergeCell ref="G24:H24"/>
    <mergeCell ref="I24:J24"/>
    <mergeCell ref="K24:L24"/>
    <mergeCell ref="B25:C25"/>
    <mergeCell ref="E25:F25"/>
    <mergeCell ref="G25:H25"/>
    <mergeCell ref="I25:J25"/>
    <mergeCell ref="K25:L25"/>
    <mergeCell ref="B22:C22"/>
    <mergeCell ref="E22:F22"/>
    <mergeCell ref="G22:H22"/>
    <mergeCell ref="I22:J22"/>
    <mergeCell ref="B37:C37"/>
    <mergeCell ref="A38:C38"/>
    <mergeCell ref="B39:C39"/>
    <mergeCell ref="B40:C40"/>
    <mergeCell ref="B41:C41"/>
    <mergeCell ref="B42:C42"/>
    <mergeCell ref="B32:C32"/>
    <mergeCell ref="B33:C33"/>
    <mergeCell ref="A34:C34"/>
    <mergeCell ref="B35:C35"/>
    <mergeCell ref="B36:C36"/>
  </mergeCells>
  <phoneticPr fontId="10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zoomScaleNormal="100" workbookViewId="0"/>
  </sheetViews>
  <sheetFormatPr defaultRowHeight="13.5" x14ac:dyDescent="0.15"/>
  <cols>
    <col min="1" max="1" width="1.625" style="6" customWidth="1"/>
    <col min="2" max="2" width="2.25" style="6" customWidth="1"/>
    <col min="3" max="3" width="13" style="6" customWidth="1"/>
    <col min="4" max="4" width="5.75" style="6" customWidth="1"/>
    <col min="5" max="12" width="8.125" style="6" customWidth="1"/>
    <col min="13" max="16384" width="9" style="6"/>
  </cols>
  <sheetData>
    <row r="1" spans="1:13" ht="27" customHeight="1" x14ac:dyDescent="0.15">
      <c r="A1" s="1" t="s">
        <v>247</v>
      </c>
    </row>
    <row r="2" spans="1:13" ht="15" customHeight="1" thickBot="1" x14ac:dyDescent="0.2">
      <c r="A2" s="36"/>
      <c r="B2" s="36"/>
      <c r="C2" s="36"/>
      <c r="D2" s="36"/>
      <c r="E2" s="41"/>
      <c r="F2" s="36"/>
      <c r="G2" s="36"/>
      <c r="H2" s="36"/>
      <c r="I2" s="36"/>
      <c r="J2" s="216" t="s">
        <v>251</v>
      </c>
      <c r="K2" s="216"/>
      <c r="L2" s="216"/>
    </row>
    <row r="3" spans="1:13" ht="18" customHeight="1" thickTop="1" x14ac:dyDescent="0.15">
      <c r="A3" s="217" t="s">
        <v>0</v>
      </c>
      <c r="B3" s="217"/>
      <c r="C3" s="218"/>
      <c r="D3" s="194" t="s">
        <v>3</v>
      </c>
      <c r="E3" s="221" t="s">
        <v>85</v>
      </c>
      <c r="F3" s="218"/>
      <c r="G3" s="223" t="s">
        <v>86</v>
      </c>
      <c r="H3" s="224"/>
      <c r="I3" s="221" t="s">
        <v>87</v>
      </c>
      <c r="J3" s="218"/>
      <c r="K3" s="223" t="s">
        <v>88</v>
      </c>
      <c r="L3" s="224"/>
      <c r="M3" s="38"/>
    </row>
    <row r="4" spans="1:13" ht="18" customHeight="1" x14ac:dyDescent="0.15">
      <c r="A4" s="219"/>
      <c r="B4" s="219"/>
      <c r="C4" s="220"/>
      <c r="D4" s="195"/>
      <c r="E4" s="222"/>
      <c r="F4" s="220"/>
      <c r="G4" s="225"/>
      <c r="H4" s="226"/>
      <c r="I4" s="222"/>
      <c r="J4" s="220"/>
      <c r="K4" s="225"/>
      <c r="L4" s="226"/>
      <c r="M4" s="38"/>
    </row>
    <row r="5" spans="1:13" ht="14.25" customHeight="1" x14ac:dyDescent="0.15">
      <c r="A5" s="175" t="s">
        <v>109</v>
      </c>
      <c r="B5" s="175"/>
      <c r="C5" s="176"/>
      <c r="D5" s="119">
        <f>SUM(E5:L5)</f>
        <v>54</v>
      </c>
      <c r="E5" s="202">
        <f>SUM(E6:F10)</f>
        <v>54</v>
      </c>
      <c r="F5" s="203"/>
      <c r="G5" s="202">
        <f>SUM(G6:H10)</f>
        <v>0</v>
      </c>
      <c r="H5" s="203"/>
      <c r="I5" s="202">
        <f>SUM(I6:J10)</f>
        <v>0</v>
      </c>
      <c r="J5" s="203"/>
      <c r="K5" s="202">
        <f>SUM(K6:L10)</f>
        <v>0</v>
      </c>
      <c r="L5" s="203"/>
    </row>
    <row r="6" spans="1:13" ht="14.25" customHeight="1" x14ac:dyDescent="0.15">
      <c r="A6" s="13"/>
      <c r="B6" s="177" t="s">
        <v>110</v>
      </c>
      <c r="C6" s="178"/>
      <c r="D6" s="120">
        <f t="shared" ref="D6:D52" si="0">SUM(E6:L6)</f>
        <v>10</v>
      </c>
      <c r="E6" s="187">
        <v>10</v>
      </c>
      <c r="F6" s="188"/>
      <c r="G6" s="187">
        <v>0</v>
      </c>
      <c r="H6" s="188"/>
      <c r="I6" s="187">
        <v>0</v>
      </c>
      <c r="J6" s="188"/>
      <c r="K6" s="187">
        <v>0</v>
      </c>
      <c r="L6" s="188"/>
    </row>
    <row r="7" spans="1:13" ht="14.25" customHeight="1" x14ac:dyDescent="0.15">
      <c r="A7" s="37"/>
      <c r="B7" s="177" t="s">
        <v>111</v>
      </c>
      <c r="C7" s="204"/>
      <c r="D7" s="120">
        <f t="shared" si="0"/>
        <v>13</v>
      </c>
      <c r="E7" s="187">
        <v>13</v>
      </c>
      <c r="F7" s="188"/>
      <c r="G7" s="187">
        <v>0</v>
      </c>
      <c r="H7" s="188"/>
      <c r="I7" s="187">
        <v>0</v>
      </c>
      <c r="J7" s="188"/>
      <c r="K7" s="187">
        <v>0</v>
      </c>
      <c r="L7" s="188"/>
    </row>
    <row r="8" spans="1:13" ht="14.25" customHeight="1" x14ac:dyDescent="0.15">
      <c r="A8" s="37"/>
      <c r="B8" s="177" t="s">
        <v>112</v>
      </c>
      <c r="C8" s="204"/>
      <c r="D8" s="120">
        <f t="shared" si="0"/>
        <v>10</v>
      </c>
      <c r="E8" s="187">
        <v>10</v>
      </c>
      <c r="F8" s="188"/>
      <c r="G8" s="187">
        <v>0</v>
      </c>
      <c r="H8" s="188"/>
      <c r="I8" s="187">
        <v>0</v>
      </c>
      <c r="J8" s="188"/>
      <c r="K8" s="187">
        <v>0</v>
      </c>
      <c r="L8" s="188"/>
    </row>
    <row r="9" spans="1:13" ht="14.25" customHeight="1" x14ac:dyDescent="0.15">
      <c r="A9" s="37"/>
      <c r="B9" s="177" t="s">
        <v>113</v>
      </c>
      <c r="C9" s="204"/>
      <c r="D9" s="120">
        <f t="shared" si="0"/>
        <v>13</v>
      </c>
      <c r="E9" s="187">
        <v>13</v>
      </c>
      <c r="F9" s="188"/>
      <c r="G9" s="187">
        <v>0</v>
      </c>
      <c r="H9" s="188"/>
      <c r="I9" s="187">
        <v>0</v>
      </c>
      <c r="J9" s="188"/>
      <c r="K9" s="187">
        <v>0</v>
      </c>
      <c r="L9" s="188"/>
    </row>
    <row r="10" spans="1:13" ht="14.25" customHeight="1" x14ac:dyDescent="0.15">
      <c r="A10" s="37"/>
      <c r="B10" s="177" t="s">
        <v>114</v>
      </c>
      <c r="C10" s="204"/>
      <c r="D10" s="120">
        <f t="shared" si="0"/>
        <v>8</v>
      </c>
      <c r="E10" s="187">
        <v>8</v>
      </c>
      <c r="F10" s="188"/>
      <c r="G10" s="187">
        <v>0</v>
      </c>
      <c r="H10" s="188"/>
      <c r="I10" s="187">
        <v>0</v>
      </c>
      <c r="J10" s="188"/>
      <c r="K10" s="187">
        <v>0</v>
      </c>
      <c r="L10" s="188"/>
    </row>
    <row r="11" spans="1:13" ht="14.25" customHeight="1" x14ac:dyDescent="0.15">
      <c r="A11" s="175" t="s">
        <v>115</v>
      </c>
      <c r="B11" s="175"/>
      <c r="C11" s="176"/>
      <c r="D11" s="119">
        <f t="shared" si="0"/>
        <v>68</v>
      </c>
      <c r="E11" s="210">
        <f>SUM(E12:F16)</f>
        <v>61</v>
      </c>
      <c r="F11" s="211"/>
      <c r="G11" s="210">
        <f>SUM(G12:H16)</f>
        <v>7</v>
      </c>
      <c r="H11" s="211"/>
      <c r="I11" s="210">
        <f>SUM(I12:J16)</f>
        <v>0</v>
      </c>
      <c r="J11" s="211"/>
      <c r="K11" s="210">
        <f>SUM(K12:L16)</f>
        <v>0</v>
      </c>
      <c r="L11" s="211"/>
    </row>
    <row r="12" spans="1:13" ht="14.25" customHeight="1" x14ac:dyDescent="0.15">
      <c r="A12" s="37"/>
      <c r="B12" s="177" t="s">
        <v>116</v>
      </c>
      <c r="C12" s="204"/>
      <c r="D12" s="120">
        <f t="shared" si="0"/>
        <v>16</v>
      </c>
      <c r="E12" s="187">
        <v>16</v>
      </c>
      <c r="F12" s="188"/>
      <c r="G12" s="187">
        <v>0</v>
      </c>
      <c r="H12" s="188"/>
      <c r="I12" s="187">
        <v>0</v>
      </c>
      <c r="J12" s="188"/>
      <c r="K12" s="187">
        <v>0</v>
      </c>
      <c r="L12" s="188"/>
    </row>
    <row r="13" spans="1:13" ht="14.25" customHeight="1" x14ac:dyDescent="0.15">
      <c r="A13" s="37"/>
      <c r="B13" s="177" t="s">
        <v>117</v>
      </c>
      <c r="C13" s="204"/>
      <c r="D13" s="120">
        <f t="shared" si="0"/>
        <v>24</v>
      </c>
      <c r="E13" s="187">
        <v>18</v>
      </c>
      <c r="F13" s="188"/>
      <c r="G13" s="187">
        <v>6</v>
      </c>
      <c r="H13" s="188"/>
      <c r="I13" s="187">
        <v>0</v>
      </c>
      <c r="J13" s="188"/>
      <c r="K13" s="187">
        <v>0</v>
      </c>
      <c r="L13" s="188"/>
    </row>
    <row r="14" spans="1:13" ht="14.25" customHeight="1" x14ac:dyDescent="0.15">
      <c r="A14" s="37"/>
      <c r="B14" s="177" t="s">
        <v>118</v>
      </c>
      <c r="C14" s="204"/>
      <c r="D14" s="120">
        <f t="shared" si="0"/>
        <v>8</v>
      </c>
      <c r="E14" s="187">
        <v>8</v>
      </c>
      <c r="F14" s="188"/>
      <c r="G14" s="187">
        <v>0</v>
      </c>
      <c r="H14" s="188"/>
      <c r="I14" s="187">
        <v>0</v>
      </c>
      <c r="J14" s="188"/>
      <c r="K14" s="187">
        <v>0</v>
      </c>
      <c r="L14" s="188"/>
    </row>
    <row r="15" spans="1:13" ht="14.25" customHeight="1" x14ac:dyDescent="0.15">
      <c r="A15" s="37"/>
      <c r="B15" s="177" t="s">
        <v>119</v>
      </c>
      <c r="C15" s="204"/>
      <c r="D15" s="120">
        <f t="shared" si="0"/>
        <v>8</v>
      </c>
      <c r="E15" s="187">
        <v>7</v>
      </c>
      <c r="F15" s="188"/>
      <c r="G15" s="187">
        <v>1</v>
      </c>
      <c r="H15" s="188"/>
      <c r="I15" s="187">
        <v>0</v>
      </c>
      <c r="J15" s="188"/>
      <c r="K15" s="187">
        <v>0</v>
      </c>
      <c r="L15" s="188"/>
    </row>
    <row r="16" spans="1:13" ht="14.25" customHeight="1" x14ac:dyDescent="0.15">
      <c r="A16" s="37"/>
      <c r="B16" s="177" t="s">
        <v>120</v>
      </c>
      <c r="C16" s="204"/>
      <c r="D16" s="120">
        <f t="shared" si="0"/>
        <v>12</v>
      </c>
      <c r="E16" s="187">
        <v>12</v>
      </c>
      <c r="F16" s="188"/>
      <c r="G16" s="187">
        <v>0</v>
      </c>
      <c r="H16" s="188"/>
      <c r="I16" s="187">
        <v>0</v>
      </c>
      <c r="J16" s="188"/>
      <c r="K16" s="187">
        <v>0</v>
      </c>
      <c r="L16" s="188"/>
      <c r="M16" s="38"/>
    </row>
    <row r="17" spans="1:13" ht="14.25" customHeight="1" x14ac:dyDescent="0.15">
      <c r="A17" s="175" t="s">
        <v>121</v>
      </c>
      <c r="B17" s="175"/>
      <c r="C17" s="176"/>
      <c r="D17" s="119">
        <f t="shared" si="0"/>
        <v>44</v>
      </c>
      <c r="E17" s="210">
        <f>SUM(E18:F20)</f>
        <v>44</v>
      </c>
      <c r="F17" s="211">
        <f>SUM(F18:F20)</f>
        <v>0</v>
      </c>
      <c r="G17" s="210">
        <f>SUM(G18:H20)</f>
        <v>0</v>
      </c>
      <c r="H17" s="211">
        <f>SUM(H18:H20)</f>
        <v>0</v>
      </c>
      <c r="I17" s="183">
        <f>SUM(I18:J20)</f>
        <v>0</v>
      </c>
      <c r="J17" s="184">
        <f>SUM(J18:J20)</f>
        <v>0</v>
      </c>
      <c r="K17" s="183">
        <f>SUM(K18:L20)</f>
        <v>0</v>
      </c>
      <c r="L17" s="184">
        <f>SUM(L18:L20)</f>
        <v>0</v>
      </c>
      <c r="M17" s="38"/>
    </row>
    <row r="18" spans="1:13" ht="14.25" customHeight="1" x14ac:dyDescent="0.15">
      <c r="A18" s="82"/>
      <c r="B18" s="177" t="s">
        <v>122</v>
      </c>
      <c r="C18" s="204"/>
      <c r="D18" s="120">
        <f t="shared" si="0"/>
        <v>12</v>
      </c>
      <c r="E18" s="187">
        <v>12</v>
      </c>
      <c r="F18" s="188"/>
      <c r="G18" s="187">
        <v>0</v>
      </c>
      <c r="H18" s="188"/>
      <c r="I18" s="187">
        <v>0</v>
      </c>
      <c r="J18" s="188"/>
      <c r="K18" s="187">
        <v>0</v>
      </c>
      <c r="L18" s="188"/>
      <c r="M18" s="38"/>
    </row>
    <row r="19" spans="1:13" ht="14.25" customHeight="1" x14ac:dyDescent="0.15">
      <c r="A19" s="82"/>
      <c r="B19" s="177" t="s">
        <v>123</v>
      </c>
      <c r="C19" s="204"/>
      <c r="D19" s="120">
        <f t="shared" si="0"/>
        <v>16</v>
      </c>
      <c r="E19" s="187">
        <v>16</v>
      </c>
      <c r="F19" s="188"/>
      <c r="G19" s="187">
        <v>0</v>
      </c>
      <c r="H19" s="188"/>
      <c r="I19" s="187">
        <v>0</v>
      </c>
      <c r="J19" s="188"/>
      <c r="K19" s="187">
        <v>0</v>
      </c>
      <c r="L19" s="188"/>
      <c r="M19" s="38"/>
    </row>
    <row r="20" spans="1:13" ht="14.25" customHeight="1" x14ac:dyDescent="0.15">
      <c r="A20" s="82"/>
      <c r="B20" s="177" t="s">
        <v>124</v>
      </c>
      <c r="C20" s="204"/>
      <c r="D20" s="120">
        <f t="shared" si="0"/>
        <v>16</v>
      </c>
      <c r="E20" s="187">
        <v>16</v>
      </c>
      <c r="F20" s="188"/>
      <c r="G20" s="187">
        <v>0</v>
      </c>
      <c r="H20" s="188"/>
      <c r="I20" s="187">
        <v>0</v>
      </c>
      <c r="J20" s="188"/>
      <c r="K20" s="187">
        <v>0</v>
      </c>
      <c r="L20" s="188"/>
      <c r="M20" s="38"/>
    </row>
    <row r="21" spans="1:13" ht="14.25" customHeight="1" x14ac:dyDescent="0.15">
      <c r="A21" s="175" t="s">
        <v>125</v>
      </c>
      <c r="B21" s="175"/>
      <c r="C21" s="176"/>
      <c r="D21" s="119">
        <f t="shared" si="0"/>
        <v>86</v>
      </c>
      <c r="E21" s="210">
        <f>SUM(E22:F26)</f>
        <v>86</v>
      </c>
      <c r="F21" s="211"/>
      <c r="G21" s="210">
        <f>SUM(G22:H26)</f>
        <v>0</v>
      </c>
      <c r="H21" s="211"/>
      <c r="I21" s="210">
        <f>SUM(I22:J26)</f>
        <v>0</v>
      </c>
      <c r="J21" s="211"/>
      <c r="K21" s="210">
        <f>SUM(K22:L26)</f>
        <v>0</v>
      </c>
      <c r="L21" s="211"/>
      <c r="M21" s="38"/>
    </row>
    <row r="22" spans="1:13" ht="14.25" customHeight="1" x14ac:dyDescent="0.15">
      <c r="A22" s="82"/>
      <c r="B22" s="177" t="s">
        <v>126</v>
      </c>
      <c r="C22" s="204"/>
      <c r="D22" s="120">
        <f t="shared" si="0"/>
        <v>8</v>
      </c>
      <c r="E22" s="214">
        <v>8</v>
      </c>
      <c r="F22" s="215"/>
      <c r="G22" s="187">
        <v>0</v>
      </c>
      <c r="H22" s="188"/>
      <c r="I22" s="187">
        <v>0</v>
      </c>
      <c r="J22" s="188"/>
      <c r="K22" s="187">
        <v>0</v>
      </c>
      <c r="L22" s="188"/>
      <c r="M22" s="38"/>
    </row>
    <row r="23" spans="1:13" ht="14.25" customHeight="1" x14ac:dyDescent="0.15">
      <c r="A23" s="82"/>
      <c r="B23" s="177" t="s">
        <v>127</v>
      </c>
      <c r="C23" s="204"/>
      <c r="D23" s="120">
        <f t="shared" si="0"/>
        <v>16</v>
      </c>
      <c r="E23" s="187">
        <v>16</v>
      </c>
      <c r="F23" s="188"/>
      <c r="G23" s="187">
        <v>0</v>
      </c>
      <c r="H23" s="188"/>
      <c r="I23" s="187">
        <v>0</v>
      </c>
      <c r="J23" s="188"/>
      <c r="K23" s="187">
        <v>0</v>
      </c>
      <c r="L23" s="188"/>
      <c r="M23" s="38"/>
    </row>
    <row r="24" spans="1:13" ht="14.25" customHeight="1" x14ac:dyDescent="0.15">
      <c r="A24" s="82"/>
      <c r="B24" s="177" t="s">
        <v>128</v>
      </c>
      <c r="C24" s="204"/>
      <c r="D24" s="120">
        <f t="shared" si="0"/>
        <v>21</v>
      </c>
      <c r="E24" s="187">
        <v>21</v>
      </c>
      <c r="F24" s="188"/>
      <c r="G24" s="187">
        <v>0</v>
      </c>
      <c r="H24" s="188"/>
      <c r="I24" s="187">
        <v>0</v>
      </c>
      <c r="J24" s="188"/>
      <c r="K24" s="187">
        <v>0</v>
      </c>
      <c r="L24" s="188"/>
      <c r="M24" s="38"/>
    </row>
    <row r="25" spans="1:13" ht="14.25" customHeight="1" x14ac:dyDescent="0.15">
      <c r="A25" s="82"/>
      <c r="B25" s="177" t="s">
        <v>129</v>
      </c>
      <c r="C25" s="204"/>
      <c r="D25" s="120">
        <f t="shared" si="0"/>
        <v>19</v>
      </c>
      <c r="E25" s="187">
        <v>19</v>
      </c>
      <c r="F25" s="188"/>
      <c r="G25" s="187">
        <v>0</v>
      </c>
      <c r="H25" s="188"/>
      <c r="I25" s="187">
        <v>0</v>
      </c>
      <c r="J25" s="188"/>
      <c r="K25" s="187">
        <v>0</v>
      </c>
      <c r="L25" s="188"/>
      <c r="M25" s="38"/>
    </row>
    <row r="26" spans="1:13" ht="14.25" customHeight="1" x14ac:dyDescent="0.15">
      <c r="A26" s="82"/>
      <c r="B26" s="177" t="s">
        <v>130</v>
      </c>
      <c r="C26" s="204"/>
      <c r="D26" s="120">
        <f t="shared" si="0"/>
        <v>22</v>
      </c>
      <c r="E26" s="187">
        <v>22</v>
      </c>
      <c r="F26" s="188"/>
      <c r="G26" s="187">
        <v>0</v>
      </c>
      <c r="H26" s="188"/>
      <c r="I26" s="187">
        <v>0</v>
      </c>
      <c r="J26" s="188"/>
      <c r="K26" s="187">
        <v>0</v>
      </c>
      <c r="L26" s="188"/>
      <c r="M26" s="38"/>
    </row>
    <row r="27" spans="1:13" ht="14.25" customHeight="1" x14ac:dyDescent="0.15">
      <c r="A27" s="175" t="s">
        <v>131</v>
      </c>
      <c r="B27" s="175"/>
      <c r="C27" s="176"/>
      <c r="D27" s="121">
        <f t="shared" si="0"/>
        <v>316</v>
      </c>
      <c r="E27" s="210">
        <v>0</v>
      </c>
      <c r="F27" s="211"/>
      <c r="G27" s="210">
        <v>0</v>
      </c>
      <c r="H27" s="211"/>
      <c r="I27" s="210">
        <v>0</v>
      </c>
      <c r="J27" s="211"/>
      <c r="K27" s="210">
        <v>316</v>
      </c>
      <c r="L27" s="211"/>
      <c r="M27" s="38"/>
    </row>
    <row r="28" spans="1:13" ht="14.25" customHeight="1" x14ac:dyDescent="0.15">
      <c r="A28" s="175" t="s">
        <v>132</v>
      </c>
      <c r="B28" s="175"/>
      <c r="C28" s="176"/>
      <c r="D28" s="121">
        <f t="shared" si="0"/>
        <v>10</v>
      </c>
      <c r="E28" s="210">
        <v>10</v>
      </c>
      <c r="F28" s="211"/>
      <c r="G28" s="210">
        <v>0</v>
      </c>
      <c r="H28" s="211"/>
      <c r="I28" s="210">
        <v>0</v>
      </c>
      <c r="J28" s="211"/>
      <c r="K28" s="210">
        <v>0</v>
      </c>
      <c r="L28" s="211"/>
      <c r="M28" s="38"/>
    </row>
    <row r="29" spans="1:13" ht="14.25" customHeight="1" x14ac:dyDescent="0.15">
      <c r="A29" s="175" t="s">
        <v>238</v>
      </c>
      <c r="B29" s="175"/>
      <c r="C29" s="176"/>
      <c r="D29" s="121">
        <f t="shared" si="0"/>
        <v>546</v>
      </c>
      <c r="E29" s="210">
        <v>39</v>
      </c>
      <c r="F29" s="211"/>
      <c r="G29" s="210">
        <v>0</v>
      </c>
      <c r="H29" s="211"/>
      <c r="I29" s="210">
        <v>507</v>
      </c>
      <c r="J29" s="211"/>
      <c r="K29" s="210">
        <v>0</v>
      </c>
      <c r="L29" s="211"/>
      <c r="M29" s="38"/>
    </row>
    <row r="30" spans="1:13" ht="14.25" customHeight="1" x14ac:dyDescent="0.15">
      <c r="A30" s="175" t="s">
        <v>133</v>
      </c>
      <c r="B30" s="175"/>
      <c r="C30" s="176"/>
      <c r="D30" s="121">
        <f t="shared" si="0"/>
        <v>12</v>
      </c>
      <c r="E30" s="210">
        <v>12</v>
      </c>
      <c r="F30" s="211"/>
      <c r="G30" s="210">
        <v>0</v>
      </c>
      <c r="H30" s="211"/>
      <c r="I30" s="210">
        <v>0</v>
      </c>
      <c r="J30" s="211"/>
      <c r="K30" s="210">
        <v>0</v>
      </c>
      <c r="L30" s="211"/>
      <c r="M30" s="38"/>
    </row>
    <row r="31" spans="1:13" ht="14.25" customHeight="1" x14ac:dyDescent="0.15">
      <c r="A31" s="175" t="s">
        <v>134</v>
      </c>
      <c r="B31" s="175"/>
      <c r="C31" s="176"/>
      <c r="D31" s="121">
        <f t="shared" si="0"/>
        <v>5</v>
      </c>
      <c r="E31" s="210">
        <v>5</v>
      </c>
      <c r="F31" s="211"/>
      <c r="G31" s="210">
        <v>0</v>
      </c>
      <c r="H31" s="211"/>
      <c r="I31" s="210">
        <v>0</v>
      </c>
      <c r="J31" s="211"/>
      <c r="K31" s="210">
        <v>0</v>
      </c>
      <c r="L31" s="211"/>
      <c r="M31" s="38"/>
    </row>
    <row r="32" spans="1:13" ht="14.25" customHeight="1" x14ac:dyDescent="0.15">
      <c r="A32" s="175" t="s">
        <v>135</v>
      </c>
      <c r="B32" s="175"/>
      <c r="C32" s="176"/>
      <c r="D32" s="119">
        <f t="shared" si="0"/>
        <v>7</v>
      </c>
      <c r="E32" s="210">
        <v>7</v>
      </c>
      <c r="F32" s="211"/>
      <c r="G32" s="210">
        <v>0</v>
      </c>
      <c r="H32" s="211"/>
      <c r="I32" s="210">
        <v>0</v>
      </c>
      <c r="J32" s="211"/>
      <c r="K32" s="210">
        <v>0</v>
      </c>
      <c r="L32" s="211"/>
      <c r="M32" s="38"/>
    </row>
    <row r="33" spans="1:18" ht="14.25" customHeight="1" x14ac:dyDescent="0.15">
      <c r="A33" s="175" t="s">
        <v>136</v>
      </c>
      <c r="B33" s="175"/>
      <c r="C33" s="176"/>
      <c r="D33" s="119">
        <f>SUM(E33:L33)</f>
        <v>68</v>
      </c>
      <c r="E33" s="210">
        <f>SUM(E34:F38)</f>
        <v>67</v>
      </c>
      <c r="F33" s="211"/>
      <c r="G33" s="210">
        <f>SUM(G34:H38)</f>
        <v>1</v>
      </c>
      <c r="H33" s="211"/>
      <c r="I33" s="210">
        <f>SUM(I34:J38)</f>
        <v>0</v>
      </c>
      <c r="J33" s="211"/>
      <c r="K33" s="210">
        <f>SUM(K34:L38)</f>
        <v>0</v>
      </c>
      <c r="L33" s="211"/>
      <c r="M33" s="38"/>
    </row>
    <row r="34" spans="1:18" ht="14.25" customHeight="1" x14ac:dyDescent="0.15">
      <c r="A34" s="37"/>
      <c r="B34" s="177" t="s">
        <v>137</v>
      </c>
      <c r="C34" s="204"/>
      <c r="D34" s="120">
        <f t="shared" si="0"/>
        <v>14</v>
      </c>
      <c r="E34" s="187">
        <v>14</v>
      </c>
      <c r="F34" s="188"/>
      <c r="G34" s="187">
        <v>0</v>
      </c>
      <c r="H34" s="188"/>
      <c r="I34" s="187">
        <v>0</v>
      </c>
      <c r="J34" s="188"/>
      <c r="K34" s="187">
        <v>0</v>
      </c>
      <c r="L34" s="188"/>
      <c r="M34" s="38"/>
    </row>
    <row r="35" spans="1:18" ht="14.25" customHeight="1" x14ac:dyDescent="0.15">
      <c r="A35" s="37"/>
      <c r="B35" s="177" t="s">
        <v>138</v>
      </c>
      <c r="C35" s="204"/>
      <c r="D35" s="120">
        <f t="shared" si="0"/>
        <v>13</v>
      </c>
      <c r="E35" s="187">
        <v>13</v>
      </c>
      <c r="F35" s="188"/>
      <c r="G35" s="187">
        <v>0</v>
      </c>
      <c r="H35" s="188"/>
      <c r="I35" s="187">
        <v>0</v>
      </c>
      <c r="J35" s="188"/>
      <c r="K35" s="187">
        <v>0</v>
      </c>
      <c r="L35" s="188"/>
      <c r="M35" s="38"/>
    </row>
    <row r="36" spans="1:18" ht="14.25" customHeight="1" x14ac:dyDescent="0.15">
      <c r="A36" s="37"/>
      <c r="B36" s="177" t="s">
        <v>139</v>
      </c>
      <c r="C36" s="204"/>
      <c r="D36" s="120">
        <f t="shared" si="0"/>
        <v>23</v>
      </c>
      <c r="E36" s="187">
        <v>22</v>
      </c>
      <c r="F36" s="188"/>
      <c r="G36" s="187">
        <v>1</v>
      </c>
      <c r="H36" s="188"/>
      <c r="I36" s="187">
        <v>0</v>
      </c>
      <c r="J36" s="188"/>
      <c r="K36" s="187">
        <v>0</v>
      </c>
      <c r="L36" s="188"/>
      <c r="M36" s="38"/>
    </row>
    <row r="37" spans="1:18" ht="14.25" customHeight="1" x14ac:dyDescent="0.15">
      <c r="A37" s="37"/>
      <c r="B37" s="177" t="s">
        <v>239</v>
      </c>
      <c r="C37" s="204"/>
      <c r="D37" s="120">
        <f>SUM(E37:L37)</f>
        <v>11</v>
      </c>
      <c r="E37" s="187">
        <v>11</v>
      </c>
      <c r="F37" s="188"/>
      <c r="G37" s="187">
        <v>0</v>
      </c>
      <c r="H37" s="188"/>
      <c r="I37" s="187">
        <v>0</v>
      </c>
      <c r="J37" s="188"/>
      <c r="K37" s="187">
        <v>0</v>
      </c>
      <c r="L37" s="188"/>
      <c r="M37" s="38"/>
    </row>
    <row r="38" spans="1:18" ht="14.25" customHeight="1" x14ac:dyDescent="0.15">
      <c r="A38" s="37"/>
      <c r="B38" s="177" t="s">
        <v>240</v>
      </c>
      <c r="C38" s="204"/>
      <c r="D38" s="120">
        <f>SUM(E38:L38)</f>
        <v>7</v>
      </c>
      <c r="E38" s="187">
        <v>7</v>
      </c>
      <c r="F38" s="188"/>
      <c r="G38" s="187">
        <v>0</v>
      </c>
      <c r="H38" s="188"/>
      <c r="I38" s="187">
        <v>0</v>
      </c>
      <c r="J38" s="188"/>
      <c r="K38" s="187">
        <v>0</v>
      </c>
      <c r="L38" s="188"/>
      <c r="M38" s="38"/>
    </row>
    <row r="39" spans="1:18" ht="14.25" customHeight="1" x14ac:dyDescent="0.15">
      <c r="A39" s="175" t="s">
        <v>140</v>
      </c>
      <c r="B39" s="175"/>
      <c r="C39" s="176"/>
      <c r="D39" s="119">
        <f>SUM(E39:L39)</f>
        <v>58</v>
      </c>
      <c r="E39" s="210">
        <f>SUM(E40:F50)</f>
        <v>58</v>
      </c>
      <c r="F39" s="211"/>
      <c r="G39" s="210">
        <f>SUM(G40:H50)</f>
        <v>0</v>
      </c>
      <c r="H39" s="211"/>
      <c r="I39" s="210">
        <f>SUM(I40:J50)</f>
        <v>0</v>
      </c>
      <c r="J39" s="211"/>
      <c r="K39" s="210">
        <f>SUM(K40:L50)</f>
        <v>0</v>
      </c>
      <c r="L39" s="211"/>
      <c r="M39" s="38"/>
    </row>
    <row r="40" spans="1:18" ht="14.25" customHeight="1" x14ac:dyDescent="0.15">
      <c r="A40" s="42"/>
      <c r="B40" s="177" t="s">
        <v>141</v>
      </c>
      <c r="C40" s="178"/>
      <c r="D40" s="122">
        <f t="shared" si="0"/>
        <v>15</v>
      </c>
      <c r="E40" s="187">
        <v>15</v>
      </c>
      <c r="F40" s="188"/>
      <c r="G40" s="187">
        <v>0</v>
      </c>
      <c r="H40" s="188"/>
      <c r="I40" s="187">
        <v>0</v>
      </c>
      <c r="J40" s="188"/>
      <c r="K40" s="187">
        <v>0</v>
      </c>
      <c r="L40" s="188"/>
      <c r="M40" s="38"/>
    </row>
    <row r="41" spans="1:18" ht="14.25" customHeight="1" x14ac:dyDescent="0.15">
      <c r="A41" s="42"/>
      <c r="B41" s="82"/>
      <c r="C41" s="85" t="s">
        <v>241</v>
      </c>
      <c r="D41" s="120">
        <f>SUM(E41:L41)</f>
        <v>6</v>
      </c>
      <c r="E41" s="187">
        <v>6</v>
      </c>
      <c r="F41" s="188"/>
      <c r="G41" s="187">
        <v>0</v>
      </c>
      <c r="H41" s="188"/>
      <c r="I41" s="187">
        <v>0</v>
      </c>
      <c r="J41" s="188"/>
      <c r="K41" s="187">
        <v>0</v>
      </c>
      <c r="L41" s="188"/>
      <c r="M41" s="38"/>
    </row>
    <row r="42" spans="1:18" ht="14.25" customHeight="1" x14ac:dyDescent="0.15">
      <c r="A42" s="37"/>
      <c r="B42" s="43"/>
      <c r="C42" s="85" t="s">
        <v>142</v>
      </c>
      <c r="D42" s="120">
        <f t="shared" si="0"/>
        <v>2</v>
      </c>
      <c r="E42" s="187">
        <v>2</v>
      </c>
      <c r="F42" s="188"/>
      <c r="G42" s="187">
        <v>0</v>
      </c>
      <c r="H42" s="188"/>
      <c r="I42" s="187">
        <v>0</v>
      </c>
      <c r="J42" s="188"/>
      <c r="K42" s="187">
        <v>0</v>
      </c>
      <c r="L42" s="188"/>
      <c r="M42" s="38"/>
    </row>
    <row r="43" spans="1:18" ht="14.25" customHeight="1" x14ac:dyDescent="0.15">
      <c r="A43" s="37"/>
      <c r="B43" s="43"/>
      <c r="C43" s="85" t="s">
        <v>143</v>
      </c>
      <c r="D43" s="120">
        <f t="shared" si="0"/>
        <v>2</v>
      </c>
      <c r="E43" s="187">
        <v>2</v>
      </c>
      <c r="F43" s="188"/>
      <c r="G43" s="187">
        <v>0</v>
      </c>
      <c r="H43" s="188"/>
      <c r="I43" s="187">
        <v>0</v>
      </c>
      <c r="J43" s="188"/>
      <c r="K43" s="187">
        <v>0</v>
      </c>
      <c r="L43" s="188"/>
      <c r="M43" s="38"/>
    </row>
    <row r="44" spans="1:18" ht="14.25" customHeight="1" x14ac:dyDescent="0.15">
      <c r="A44" s="37"/>
      <c r="B44" s="43"/>
      <c r="C44" s="85" t="s">
        <v>144</v>
      </c>
      <c r="D44" s="120">
        <f t="shared" si="0"/>
        <v>2</v>
      </c>
      <c r="E44" s="187">
        <v>2</v>
      </c>
      <c r="F44" s="188"/>
      <c r="G44" s="187">
        <v>0</v>
      </c>
      <c r="H44" s="188"/>
      <c r="I44" s="187">
        <v>0</v>
      </c>
      <c r="J44" s="188"/>
      <c r="K44" s="187">
        <v>0</v>
      </c>
      <c r="L44" s="188"/>
      <c r="M44" s="38"/>
    </row>
    <row r="45" spans="1:18" ht="14.25" customHeight="1" x14ac:dyDescent="0.15">
      <c r="A45" s="37"/>
      <c r="B45" s="37"/>
      <c r="C45" s="83" t="s">
        <v>145</v>
      </c>
      <c r="D45" s="120">
        <f t="shared" si="0"/>
        <v>2</v>
      </c>
      <c r="E45" s="187">
        <v>2</v>
      </c>
      <c r="F45" s="188"/>
      <c r="G45" s="187">
        <v>0</v>
      </c>
      <c r="H45" s="188"/>
      <c r="I45" s="187">
        <v>0</v>
      </c>
      <c r="J45" s="188"/>
      <c r="K45" s="187">
        <v>0</v>
      </c>
      <c r="L45" s="188"/>
      <c r="M45" s="38"/>
    </row>
    <row r="46" spans="1:18" ht="14.25" customHeight="1" x14ac:dyDescent="0.15">
      <c r="A46" s="37"/>
      <c r="B46" s="43"/>
      <c r="C46" s="85" t="s">
        <v>146</v>
      </c>
      <c r="D46" s="120">
        <f t="shared" si="0"/>
        <v>2</v>
      </c>
      <c r="E46" s="187">
        <v>2</v>
      </c>
      <c r="F46" s="188"/>
      <c r="G46" s="187">
        <v>0</v>
      </c>
      <c r="H46" s="188"/>
      <c r="I46" s="187">
        <v>0</v>
      </c>
      <c r="J46" s="188"/>
      <c r="K46" s="187">
        <v>0</v>
      </c>
      <c r="L46" s="188"/>
      <c r="M46" s="38"/>
      <c r="P46" s="38"/>
      <c r="Q46" s="38"/>
      <c r="R46" s="38"/>
    </row>
    <row r="47" spans="1:18" ht="14.25" customHeight="1" x14ac:dyDescent="0.15">
      <c r="A47" s="37"/>
      <c r="B47" s="177" t="s">
        <v>147</v>
      </c>
      <c r="C47" s="204"/>
      <c r="D47" s="122">
        <f>SUM(E47:L47)</f>
        <v>10</v>
      </c>
      <c r="E47" s="187">
        <v>10</v>
      </c>
      <c r="F47" s="188"/>
      <c r="G47" s="187">
        <v>0</v>
      </c>
      <c r="H47" s="188"/>
      <c r="I47" s="187">
        <v>0</v>
      </c>
      <c r="J47" s="188"/>
      <c r="K47" s="187">
        <v>0</v>
      </c>
      <c r="L47" s="188"/>
      <c r="M47" s="38"/>
      <c r="P47" s="38"/>
      <c r="Q47" s="38"/>
      <c r="R47" s="38"/>
    </row>
    <row r="48" spans="1:18" ht="14.25" customHeight="1" x14ac:dyDescent="0.15">
      <c r="A48" s="42"/>
      <c r="B48" s="44"/>
      <c r="C48" s="83" t="s">
        <v>148</v>
      </c>
      <c r="D48" s="120">
        <f t="shared" si="0"/>
        <v>2</v>
      </c>
      <c r="E48" s="187">
        <v>2</v>
      </c>
      <c r="F48" s="188"/>
      <c r="G48" s="187">
        <v>0</v>
      </c>
      <c r="H48" s="188"/>
      <c r="I48" s="187">
        <v>0</v>
      </c>
      <c r="J48" s="188"/>
      <c r="K48" s="187">
        <v>0</v>
      </c>
      <c r="L48" s="188"/>
      <c r="M48" s="38"/>
      <c r="P48" s="38"/>
      <c r="Q48" s="38"/>
      <c r="R48" s="38"/>
    </row>
    <row r="49" spans="1:16" ht="14.25" customHeight="1" x14ac:dyDescent="0.15">
      <c r="A49" s="37"/>
      <c r="B49" s="177" t="s">
        <v>149</v>
      </c>
      <c r="C49" s="204"/>
      <c r="D49" s="120">
        <f t="shared" si="0"/>
        <v>14</v>
      </c>
      <c r="E49" s="122"/>
      <c r="F49" s="123">
        <v>14</v>
      </c>
      <c r="G49" s="187">
        <v>0</v>
      </c>
      <c r="H49" s="188"/>
      <c r="I49" s="187">
        <v>0</v>
      </c>
      <c r="J49" s="188"/>
      <c r="K49" s="187">
        <v>0</v>
      </c>
      <c r="L49" s="188"/>
      <c r="M49" s="38"/>
      <c r="N49" s="38"/>
    </row>
    <row r="50" spans="1:16" ht="14.25" customHeight="1" x14ac:dyDescent="0.15">
      <c r="A50" s="37"/>
      <c r="B50" s="205" t="s">
        <v>150</v>
      </c>
      <c r="C50" s="204"/>
      <c r="D50" s="120">
        <f t="shared" si="0"/>
        <v>1</v>
      </c>
      <c r="E50" s="122"/>
      <c r="F50" s="123">
        <v>1</v>
      </c>
      <c r="G50" s="187">
        <v>0</v>
      </c>
      <c r="H50" s="188"/>
      <c r="I50" s="187">
        <v>0</v>
      </c>
      <c r="J50" s="188"/>
      <c r="K50" s="187">
        <v>0</v>
      </c>
      <c r="L50" s="188"/>
      <c r="M50" s="38"/>
    </row>
    <row r="51" spans="1:16" ht="14.25" customHeight="1" x14ac:dyDescent="0.15">
      <c r="A51" s="175" t="s">
        <v>151</v>
      </c>
      <c r="B51" s="175"/>
      <c r="C51" s="176"/>
      <c r="D51" s="121">
        <f>SUM(E51:L51)</f>
        <v>83</v>
      </c>
      <c r="E51" s="119"/>
      <c r="F51" s="124">
        <v>6</v>
      </c>
      <c r="G51" s="210">
        <v>77</v>
      </c>
      <c r="H51" s="211"/>
      <c r="I51" s="210">
        <v>0</v>
      </c>
      <c r="J51" s="211"/>
      <c r="K51" s="210">
        <v>0</v>
      </c>
      <c r="L51" s="211"/>
      <c r="M51" s="38"/>
    </row>
    <row r="52" spans="1:16" ht="14.25" customHeight="1" thickBot="1" x14ac:dyDescent="0.2">
      <c r="A52" s="206" t="s">
        <v>152</v>
      </c>
      <c r="B52" s="206"/>
      <c r="C52" s="207"/>
      <c r="D52" s="125">
        <f t="shared" si="0"/>
        <v>15</v>
      </c>
      <c r="E52" s="125"/>
      <c r="F52" s="126">
        <v>0</v>
      </c>
      <c r="G52" s="212">
        <v>15</v>
      </c>
      <c r="H52" s="213"/>
      <c r="I52" s="212">
        <v>0</v>
      </c>
      <c r="J52" s="213"/>
      <c r="K52" s="212">
        <v>0</v>
      </c>
      <c r="L52" s="213"/>
      <c r="M52" s="38"/>
    </row>
    <row r="53" spans="1:16" ht="19.5" customHeight="1" thickTop="1" x14ac:dyDescent="0.15">
      <c r="A53" s="208" t="s">
        <v>162</v>
      </c>
      <c r="B53" s="209"/>
      <c r="C53" s="209"/>
      <c r="D53" s="209"/>
      <c r="E53" s="209"/>
      <c r="F53" s="209"/>
      <c r="G53" s="209"/>
      <c r="H53" s="209"/>
      <c r="I53" s="209"/>
      <c r="J53" s="209"/>
      <c r="K53" s="209"/>
      <c r="L53" s="209"/>
    </row>
    <row r="54" spans="1:16" ht="19.5" customHeight="1" x14ac:dyDescent="0.15">
      <c r="N54" s="38"/>
      <c r="O54" s="38"/>
      <c r="P54" s="38"/>
    </row>
    <row r="55" spans="1:16" ht="19.5" customHeight="1" x14ac:dyDescent="0.15"/>
    <row r="56" spans="1:16" ht="19.5" customHeight="1" x14ac:dyDescent="0.15"/>
    <row r="57" spans="1:16" ht="19.5" customHeight="1" x14ac:dyDescent="0.15"/>
    <row r="58" spans="1:16" ht="19.5" customHeight="1" x14ac:dyDescent="0.15"/>
    <row r="59" spans="1:16" ht="19.5" customHeight="1" x14ac:dyDescent="0.15"/>
    <row r="60" spans="1:16" ht="19.5" customHeight="1" x14ac:dyDescent="0.15"/>
    <row r="61" spans="1:16" ht="19.5" customHeight="1" x14ac:dyDescent="0.15"/>
    <row r="62" spans="1:16" ht="19.5" customHeight="1" x14ac:dyDescent="0.15"/>
    <row r="63" spans="1:16" ht="19.5" customHeight="1" x14ac:dyDescent="0.15"/>
    <row r="64" spans="1:16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spans="1:12" ht="19.5" customHeight="1" x14ac:dyDescent="0.15"/>
    <row r="82" spans="1:12" ht="19.5" customHeight="1" x14ac:dyDescent="0.15"/>
    <row r="83" spans="1:12" ht="19.5" customHeight="1" x14ac:dyDescent="0.15"/>
    <row r="84" spans="1:12" ht="19.5" customHeight="1" x14ac:dyDescent="0.15"/>
    <row r="85" spans="1:12" ht="19.5" customHeight="1" x14ac:dyDescent="0.15"/>
    <row r="86" spans="1:12" ht="19.5" customHeight="1" x14ac:dyDescent="0.15"/>
    <row r="87" spans="1:12" ht="19.5" customHeight="1" x14ac:dyDescent="0.15"/>
    <row r="88" spans="1:12" ht="19.5" customHeight="1" x14ac:dyDescent="0.15"/>
    <row r="89" spans="1:12" ht="19.5" customHeight="1" x14ac:dyDescent="0.15"/>
    <row r="90" spans="1:12" ht="19.5" customHeight="1" x14ac:dyDescent="0.15"/>
    <row r="91" spans="1:12" ht="19.5" customHeight="1" x14ac:dyDescent="0.15"/>
    <row r="92" spans="1:12" ht="19.5" customHeight="1" x14ac:dyDescent="0.15"/>
    <row r="93" spans="1:12" ht="14.25" x14ac:dyDescent="0.1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</row>
    <row r="94" spans="1:12" ht="13.15" customHeight="1" x14ac:dyDescent="0.1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</row>
    <row r="95" spans="1:12" ht="13.15" customHeight="1" x14ac:dyDescent="0.15"/>
    <row r="96" spans="1:12" ht="13.15" customHeight="1" x14ac:dyDescent="0.15"/>
  </sheetData>
  <mergeCells count="237">
    <mergeCell ref="G50:H50"/>
    <mergeCell ref="G51:H51"/>
    <mergeCell ref="G52:H52"/>
    <mergeCell ref="I49:J49"/>
    <mergeCell ref="I50:J50"/>
    <mergeCell ref="J2:L2"/>
    <mergeCell ref="A3:C4"/>
    <mergeCell ref="D3:D4"/>
    <mergeCell ref="E3:F4"/>
    <mergeCell ref="G3:H4"/>
    <mergeCell ref="I3:J4"/>
    <mergeCell ref="K3:L4"/>
    <mergeCell ref="A5:C5"/>
    <mergeCell ref="K49:L49"/>
    <mergeCell ref="E5:F5"/>
    <mergeCell ref="G5:H5"/>
    <mergeCell ref="I5:J5"/>
    <mergeCell ref="K5:L5"/>
    <mergeCell ref="B6:C6"/>
    <mergeCell ref="E6:F6"/>
    <mergeCell ref="G6:H6"/>
    <mergeCell ref="I6:J6"/>
    <mergeCell ref="K6:L6"/>
    <mergeCell ref="B7:C7"/>
    <mergeCell ref="E7:F7"/>
    <mergeCell ref="G7:H7"/>
    <mergeCell ref="I7:J7"/>
    <mergeCell ref="K7:L7"/>
    <mergeCell ref="B8:C8"/>
    <mergeCell ref="E8:F8"/>
    <mergeCell ref="G8:H8"/>
    <mergeCell ref="I8:J8"/>
    <mergeCell ref="K8:L8"/>
    <mergeCell ref="B9:C9"/>
    <mergeCell ref="E9:F9"/>
    <mergeCell ref="G9:H9"/>
    <mergeCell ref="I9:J9"/>
    <mergeCell ref="K9:L9"/>
    <mergeCell ref="B10:C10"/>
    <mergeCell ref="E10:F10"/>
    <mergeCell ref="G10:H10"/>
    <mergeCell ref="I10:J10"/>
    <mergeCell ref="K10:L10"/>
    <mergeCell ref="A11:C11"/>
    <mergeCell ref="E11:F11"/>
    <mergeCell ref="G11:H11"/>
    <mergeCell ref="I11:J11"/>
    <mergeCell ref="K11:L11"/>
    <mergeCell ref="B12:C12"/>
    <mergeCell ref="E12:F12"/>
    <mergeCell ref="G12:H12"/>
    <mergeCell ref="I12:J12"/>
    <mergeCell ref="K12:L12"/>
    <mergeCell ref="B13:C13"/>
    <mergeCell ref="E13:F13"/>
    <mergeCell ref="G13:H13"/>
    <mergeCell ref="I13:J13"/>
    <mergeCell ref="K13:L13"/>
    <mergeCell ref="B14:C14"/>
    <mergeCell ref="E14:F14"/>
    <mergeCell ref="G14:H14"/>
    <mergeCell ref="I14:J14"/>
    <mergeCell ref="K14:L14"/>
    <mergeCell ref="B15:C15"/>
    <mergeCell ref="E15:F15"/>
    <mergeCell ref="G15:H15"/>
    <mergeCell ref="I15:J15"/>
    <mergeCell ref="K15:L15"/>
    <mergeCell ref="B16:C16"/>
    <mergeCell ref="E16:F16"/>
    <mergeCell ref="G16:H16"/>
    <mergeCell ref="I16:J16"/>
    <mergeCell ref="K16:L16"/>
    <mergeCell ref="A17:C17"/>
    <mergeCell ref="E17:F17"/>
    <mergeCell ref="G17:H17"/>
    <mergeCell ref="I17:J17"/>
    <mergeCell ref="K17:L17"/>
    <mergeCell ref="B18:C18"/>
    <mergeCell ref="E18:F18"/>
    <mergeCell ref="G18:H18"/>
    <mergeCell ref="I18:J18"/>
    <mergeCell ref="K18:L18"/>
    <mergeCell ref="B19:C19"/>
    <mergeCell ref="E19:F19"/>
    <mergeCell ref="G19:H19"/>
    <mergeCell ref="I19:J19"/>
    <mergeCell ref="K19:L19"/>
    <mergeCell ref="B20:C20"/>
    <mergeCell ref="E20:F20"/>
    <mergeCell ref="G20:H20"/>
    <mergeCell ref="I20:J20"/>
    <mergeCell ref="K20:L20"/>
    <mergeCell ref="A21:C21"/>
    <mergeCell ref="E21:F21"/>
    <mergeCell ref="G21:H21"/>
    <mergeCell ref="I21:J21"/>
    <mergeCell ref="K21:L21"/>
    <mergeCell ref="B22:C22"/>
    <mergeCell ref="E22:F22"/>
    <mergeCell ref="G22:H22"/>
    <mergeCell ref="I22:J22"/>
    <mergeCell ref="K22:L22"/>
    <mergeCell ref="B23:C23"/>
    <mergeCell ref="E23:F23"/>
    <mergeCell ref="G23:H23"/>
    <mergeCell ref="I23:J23"/>
    <mergeCell ref="K23:L23"/>
    <mergeCell ref="B24:C24"/>
    <mergeCell ref="E24:F24"/>
    <mergeCell ref="G24:H24"/>
    <mergeCell ref="I24:J24"/>
    <mergeCell ref="K24:L24"/>
    <mergeCell ref="B25:C25"/>
    <mergeCell ref="E25:F25"/>
    <mergeCell ref="G25:H25"/>
    <mergeCell ref="I25:J25"/>
    <mergeCell ref="K25:L25"/>
    <mergeCell ref="B26:C26"/>
    <mergeCell ref="E26:F26"/>
    <mergeCell ref="G26:H26"/>
    <mergeCell ref="I26:J26"/>
    <mergeCell ref="K26:L26"/>
    <mergeCell ref="A27:C27"/>
    <mergeCell ref="E27:F27"/>
    <mergeCell ref="G27:H27"/>
    <mergeCell ref="I27:J27"/>
    <mergeCell ref="K27:L27"/>
    <mergeCell ref="A28:C28"/>
    <mergeCell ref="E28:F28"/>
    <mergeCell ref="G28:H28"/>
    <mergeCell ref="I28:J28"/>
    <mergeCell ref="K28:L28"/>
    <mergeCell ref="A29:C29"/>
    <mergeCell ref="E29:F29"/>
    <mergeCell ref="G29:H29"/>
    <mergeCell ref="I29:J29"/>
    <mergeCell ref="K29:L29"/>
    <mergeCell ref="A30:C30"/>
    <mergeCell ref="E30:F30"/>
    <mergeCell ref="G30:H30"/>
    <mergeCell ref="I30:J30"/>
    <mergeCell ref="K30:L30"/>
    <mergeCell ref="A33:C33"/>
    <mergeCell ref="E33:F33"/>
    <mergeCell ref="G33:H33"/>
    <mergeCell ref="I33:J33"/>
    <mergeCell ref="K33:L33"/>
    <mergeCell ref="A31:C31"/>
    <mergeCell ref="E31:F31"/>
    <mergeCell ref="G31:H31"/>
    <mergeCell ref="I31:J31"/>
    <mergeCell ref="K31:L31"/>
    <mergeCell ref="A32:C32"/>
    <mergeCell ref="E32:F32"/>
    <mergeCell ref="G32:H32"/>
    <mergeCell ref="I32:J32"/>
    <mergeCell ref="K32:L32"/>
    <mergeCell ref="B34:C34"/>
    <mergeCell ref="E34:F34"/>
    <mergeCell ref="G34:H34"/>
    <mergeCell ref="I34:J34"/>
    <mergeCell ref="K34:L34"/>
    <mergeCell ref="B35:C35"/>
    <mergeCell ref="E35:F35"/>
    <mergeCell ref="G35:H35"/>
    <mergeCell ref="I35:J35"/>
    <mergeCell ref="K35:L35"/>
    <mergeCell ref="B36:C36"/>
    <mergeCell ref="E36:F36"/>
    <mergeCell ref="G36:H36"/>
    <mergeCell ref="I36:J36"/>
    <mergeCell ref="K36:L36"/>
    <mergeCell ref="A39:C39"/>
    <mergeCell ref="E39:F39"/>
    <mergeCell ref="G39:H39"/>
    <mergeCell ref="I39:J39"/>
    <mergeCell ref="K39:L39"/>
    <mergeCell ref="E44:F44"/>
    <mergeCell ref="G44:H44"/>
    <mergeCell ref="I44:J44"/>
    <mergeCell ref="K44:L44"/>
    <mergeCell ref="E45:F45"/>
    <mergeCell ref="G45:H45"/>
    <mergeCell ref="I45:J45"/>
    <mergeCell ref="K45:L45"/>
    <mergeCell ref="E42:F42"/>
    <mergeCell ref="G42:H42"/>
    <mergeCell ref="I42:J42"/>
    <mergeCell ref="K42:L42"/>
    <mergeCell ref="E43:F43"/>
    <mergeCell ref="G43:H43"/>
    <mergeCell ref="I43:J43"/>
    <mergeCell ref="K43:L43"/>
    <mergeCell ref="B49:C49"/>
    <mergeCell ref="B50:C50"/>
    <mergeCell ref="E46:F46"/>
    <mergeCell ref="G46:H46"/>
    <mergeCell ref="I46:J46"/>
    <mergeCell ref="A51:C51"/>
    <mergeCell ref="A52:C52"/>
    <mergeCell ref="A53:L53"/>
    <mergeCell ref="E48:F48"/>
    <mergeCell ref="G48:H48"/>
    <mergeCell ref="I48:J48"/>
    <mergeCell ref="K48:L48"/>
    <mergeCell ref="K46:L46"/>
    <mergeCell ref="B47:C47"/>
    <mergeCell ref="E47:F47"/>
    <mergeCell ref="G47:H47"/>
    <mergeCell ref="I47:J47"/>
    <mergeCell ref="K47:L47"/>
    <mergeCell ref="I51:J51"/>
    <mergeCell ref="I52:J52"/>
    <mergeCell ref="K50:L50"/>
    <mergeCell ref="K51:L51"/>
    <mergeCell ref="K52:L52"/>
    <mergeCell ref="G49:H49"/>
    <mergeCell ref="K41:L41"/>
    <mergeCell ref="I41:J41"/>
    <mergeCell ref="G41:H41"/>
    <mergeCell ref="E41:F41"/>
    <mergeCell ref="B37:C37"/>
    <mergeCell ref="E37:F37"/>
    <mergeCell ref="G37:H37"/>
    <mergeCell ref="I37:J37"/>
    <mergeCell ref="K37:L37"/>
    <mergeCell ref="B38:C38"/>
    <mergeCell ref="E38:F38"/>
    <mergeCell ref="G38:H38"/>
    <mergeCell ref="I38:J38"/>
    <mergeCell ref="K38:L38"/>
    <mergeCell ref="B40:C40"/>
    <mergeCell ref="E40:F40"/>
    <mergeCell ref="G40:H40"/>
    <mergeCell ref="I40:J40"/>
    <mergeCell ref="K40:L40"/>
  </mergeCells>
  <phoneticPr fontId="10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仕切り</vt:lpstr>
      <vt:lpstr>－165－</vt:lpstr>
      <vt:lpstr>- 166 -</vt:lpstr>
      <vt:lpstr>- 167 -</vt:lpstr>
      <vt:lpstr>-168 -</vt:lpstr>
      <vt:lpstr>- 169 -</vt:lpstr>
      <vt:lpstr>- 170 -</vt:lpstr>
      <vt:lpstr>'- 166 -'!Print_Area</vt:lpstr>
      <vt:lpstr>'-168 -'!Print_Area</vt:lpstr>
      <vt:lpstr>仕切り!Print_Area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ばく</dc:creator>
  <cp:lastModifiedBy>Windows ユーザー</cp:lastModifiedBy>
  <cp:lastPrinted>2025-03-18T02:17:00Z</cp:lastPrinted>
  <dcterms:created xsi:type="dcterms:W3CDTF">2001-05-08T04:20:38Z</dcterms:created>
  <dcterms:modified xsi:type="dcterms:W3CDTF">2025-03-21T05:53:09Z</dcterms:modified>
</cp:coreProperties>
</file>