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9615" windowHeight="8685" activeTab="0"/>
  </bookViews>
  <sheets>
    <sheet name="仕切り" sheetId="1" r:id="rId1"/>
    <sheet name="- 97 -" sheetId="2" r:id="rId2"/>
    <sheet name="- 98 -" sheetId="3" r:id="rId3"/>
    <sheet name="- 99 -" sheetId="4" r:id="rId4"/>
    <sheet name="- 100 -" sheetId="5" r:id="rId5"/>
    <sheet name="- 101 -" sheetId="6" r:id="rId6"/>
    <sheet name="★グラフ（102）" sheetId="7" r:id="rId7"/>
  </sheets>
  <definedNames>
    <definedName name="_xlnm.Print_Area" localSheetId="5">'- 101 -'!$A$1:$S$37</definedName>
    <definedName name="_xlnm.Print_Area" localSheetId="6">'★グラフ（102）'!$A$1:$N$49</definedName>
  </definedNames>
  <calcPr fullCalcOnLoad="1"/>
</workbook>
</file>

<file path=xl/sharedStrings.xml><?xml version="1.0" encoding="utf-8"?>
<sst xmlns="http://schemas.openxmlformats.org/spreadsheetml/2006/main" count="324" uniqueCount="138">
  <si>
    <t>総数</t>
  </si>
  <si>
    <t>総数</t>
  </si>
  <si>
    <t>区分</t>
  </si>
  <si>
    <t>区分</t>
  </si>
  <si>
    <t>月別利用者数</t>
  </si>
  <si>
    <t>１日平均利用者数</t>
  </si>
  <si>
    <t>１便平均利用者数</t>
  </si>
  <si>
    <t>車椅子月別利用者数</t>
  </si>
  <si>
    <t>区分</t>
  </si>
  <si>
    <t>小計</t>
  </si>
  <si>
    <t>登録自動車</t>
  </si>
  <si>
    <t>３月</t>
  </si>
  <si>
    <t>総台数</t>
  </si>
  <si>
    <t>軽自動車</t>
  </si>
  <si>
    <t>原動機付自転車</t>
  </si>
  <si>
    <t>その他</t>
  </si>
  <si>
    <t>乗用車</t>
  </si>
  <si>
    <t>貨物車</t>
  </si>
  <si>
    <t>90.1cc～125cc</t>
  </si>
  <si>
    <t>50.1cc～90cc</t>
  </si>
  <si>
    <t>ﾐﾆｶｰ</t>
  </si>
  <si>
    <t>衛星契約</t>
  </si>
  <si>
    <t>資料：関東運輸局神奈川運輸支局湘南自動車検査登録事務所</t>
  </si>
  <si>
    <t>延実働車両台数</t>
  </si>
  <si>
    <t>輸送回数</t>
  </si>
  <si>
    <t>資料：国土交通省関東運輸局神奈川運輸支局</t>
  </si>
  <si>
    <t>東海岸南自動車駐車場</t>
  </si>
  <si>
    <t>普通自動車</t>
  </si>
  <si>
    <t>定期</t>
  </si>
  <si>
    <t>二輪車</t>
  </si>
  <si>
    <t>資料：安全対策課</t>
  </si>
  <si>
    <t>施設名称</t>
  </si>
  <si>
    <t>本宿町</t>
  </si>
  <si>
    <t>一時</t>
  </si>
  <si>
    <t>輸送人員（人）</t>
  </si>
  <si>
    <t>実車走行（ｋｍ）</t>
  </si>
  <si>
    <t>（２）北部循環市立病院線</t>
  </si>
  <si>
    <t>資料：都市政策課</t>
  </si>
  <si>
    <t>共恵</t>
  </si>
  <si>
    <t>計</t>
  </si>
  <si>
    <t>（３） 鶴嶺循環市立病院線</t>
  </si>
  <si>
    <t>（４） 東部循環市立病院線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</si>
  <si>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</si>
  <si>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</si>
  <si>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</si>
  <si>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</si>
  <si>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</si>
  <si>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</si>
  <si>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</si>
  <si>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</si>
  <si>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</si>
  <si>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</si>
  <si>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</si>
  <si>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香川駅</t>
  </si>
  <si>
    <t>系統数</t>
  </si>
  <si>
    <t>年間輸送人員（人）</t>
  </si>
  <si>
    <t>資料：収納課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</si>
  <si>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</si>
  <si>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</si>
  <si>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</si>
  <si>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</si>
  <si>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</si>
  <si>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</si>
  <si>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</si>
  <si>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</si>
  <si>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計</t>
  </si>
  <si>
    <t>自転車</t>
  </si>
  <si>
    <t>（1)中海岸南湖循環市立病院線</t>
  </si>
  <si>
    <t>新栄町       第一・第二・第三</t>
  </si>
  <si>
    <t xml:space="preserve">       （単位：人）</t>
  </si>
  <si>
    <t xml:space="preserve">       （単位：人）</t>
  </si>
  <si>
    <t xml:space="preserve">      （単位：人）</t>
  </si>
  <si>
    <t>資料：東日本旅客鉄道株式会社ホームページ</t>
  </si>
  <si>
    <t>（５） 予約型乗合バス</t>
  </si>
  <si>
    <t>小型　　二輪
（届出）</t>
  </si>
  <si>
    <t>小型　　貨物</t>
  </si>
  <si>
    <t>普通　　乗用</t>
  </si>
  <si>
    <t>小型　　乗用</t>
  </si>
  <si>
    <t>特種　　用途</t>
  </si>
  <si>
    <t>大型
特殊</t>
  </si>
  <si>
    <t>軽二
輪車</t>
  </si>
  <si>
    <t>小型二輪車</t>
  </si>
  <si>
    <t>50cc
以下</t>
  </si>
  <si>
    <t>原動機付
自転車</t>
  </si>
  <si>
    <t>幸町・
幸町第二</t>
  </si>
  <si>
    <t>ツイン
ウェイヴ北</t>
  </si>
  <si>
    <t>ツイン
ウェイヴ南</t>
  </si>
  <si>
    <t>茅ケ崎駅</t>
  </si>
  <si>
    <t>北茅ケ崎駅</t>
  </si>
  <si>
    <t>軽三
輪車</t>
  </si>
  <si>
    <t>農耕用</t>
  </si>
  <si>
    <t>小型特殊車</t>
  </si>
  <si>
    <t>普通　　貨物</t>
  </si>
  <si>
    <t>乗合</t>
  </si>
  <si>
    <t>茅ヶ崎第１
駐車場</t>
  </si>
  <si>
    <t>茅ヶ崎第２
駐車場</t>
  </si>
  <si>
    <t>茅ヶ崎第３
駐車場</t>
  </si>
  <si>
    <t>茅ヶ崎第４
駐車場</t>
  </si>
  <si>
    <t>資料：神奈川中央交通株式会社</t>
  </si>
  <si>
    <t>１０月</t>
  </si>
  <si>
    <t>１１月</t>
  </si>
  <si>
    <t>１２月</t>
  </si>
  <si>
    <t>１０月</t>
  </si>
  <si>
    <t>１１月</t>
  </si>
  <si>
    <t>１２月</t>
  </si>
  <si>
    <t>４月</t>
  </si>
  <si>
    <t>中型自動車・大型自動車</t>
  </si>
  <si>
    <t>７３　市内鉄道各駅１日平均乗車人員</t>
  </si>
  <si>
    <t>７４　小型自動二輪、軽自動車及び原動機付自転車登録台数</t>
  </si>
  <si>
    <t>７５　自動車総数</t>
  </si>
  <si>
    <t>７６　市営駐車場利用状況</t>
  </si>
  <si>
    <t>７７　市営自転車駐車場利用状況</t>
  </si>
  <si>
    <t>７８　テレビ受信状況</t>
  </si>
  <si>
    <t>７９　タクシー輸送状況</t>
  </si>
  <si>
    <t>８０　路線バス輸送状況</t>
  </si>
  <si>
    <t>年間走行距離（ｋｍ）</t>
  </si>
  <si>
    <t>資料：ＮＨＫホームページ「放送受信契約数統計要覧」</t>
  </si>
  <si>
    <t>令和元年度</t>
  </si>
  <si>
    <t>令和２年</t>
  </si>
  <si>
    <t>平成２９年度</t>
  </si>
  <si>
    <t>平成３０年度</t>
  </si>
  <si>
    <t>（各年４月１日現在）</t>
  </si>
  <si>
    <t>-</t>
  </si>
  <si>
    <t>被けん引貨物</t>
  </si>
  <si>
    <t>令和元年度</t>
  </si>
  <si>
    <t>（単位:　人）</t>
  </si>
  <si>
    <t>（単位:　一時：台、定期：枚）</t>
  </si>
  <si>
    <t>令和２年度</t>
  </si>
  <si>
    <t>令和３年</t>
  </si>
  <si>
    <t>令和２年度</t>
  </si>
  <si>
    <t>中型自動車・大型自動車</t>
  </si>
  <si>
    <t>令和３年度</t>
  </si>
  <si>
    <t>令和４年</t>
  </si>
  <si>
    <t>令和３年度</t>
  </si>
  <si>
    <t>８１　令和３年度　えぼし号利用状況</t>
  </si>
  <si>
    <t>８１　令和３年度　えぼし号利用状況（つづき）</t>
  </si>
  <si>
    <t>-</t>
  </si>
  <si>
    <t>（注）　茅ヶ崎第1駐車場は令和3年3月31日をもって運営終了しました。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</si>
</sst>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#&quot;円&quot;"/>
    <numFmt numFmtId="191" formatCode="0.000"/>
    <numFmt numFmtId="192" formatCode="0.000_);[Red]\(0.000\)"/>
    <numFmt numFmtId="193" formatCode="#,##0.0;[Red]\-#,##0.0"/>
    <numFmt numFmtId="194" formatCode="#,##0.0_);[Red]\(#,##0.0\)"/>
    <numFmt numFmtId="195" formatCode="#,##0.0_ ;[Red]\-#,##0.0\ "/>
    <numFmt numFmtId="196" formatCode="#,##0_ ;[Red]\-#,##0\ "/>
    <numFmt numFmtId="197" formatCode="#,##0.00_ ;[Red]\-#,##0.00\ "/>
    <numFmt numFmtId="198" formatCode="0.000_ "/>
    <numFmt numFmtId="199" formatCode="#,##0;&quot;△ &quot;#,##0"/>
    <numFmt numFmtId="200" formatCode="0.00;&quot;△ &quot;0.00"/>
    <numFmt numFmtId="201" formatCode="0;&quot;△ &quot;0"/>
    <numFmt numFmtId="202" formatCode="[&lt;=999]000;000\-00"/>
    <numFmt numFmtId="203" formatCode="0.0_);[Red]\(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;_ࠆ"/>
    <numFmt numFmtId="209" formatCode="#,##0.000_ 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_);[Red]\(0.00\)"/>
    <numFmt numFmtId="216" formatCode="#,##0.00_);[Red]\(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mbria"/>
      <family val="3"/>
    </font>
    <font>
      <sz val="10"/>
      <name val="Cambria"/>
      <family val="3"/>
    </font>
    <font>
      <sz val="11"/>
      <color rgb="FFFF0000"/>
      <name val="ＭＳ Ｐ明朝"/>
      <family val="1"/>
    </font>
    <font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63">
      <alignment vertical="center"/>
      <protection/>
    </xf>
    <xf numFmtId="0" fontId="11" fillId="33" borderId="0" xfId="63" applyFill="1">
      <alignment vertical="center"/>
      <protection/>
    </xf>
    <xf numFmtId="0" fontId="11" fillId="0" borderId="10" xfId="63" applyBorder="1">
      <alignment vertical="center"/>
      <protection/>
    </xf>
    <xf numFmtId="0" fontId="11" fillId="33" borderId="10" xfId="63" applyFill="1" applyBorder="1">
      <alignment vertical="center"/>
      <protection/>
    </xf>
    <xf numFmtId="0" fontId="11" fillId="0" borderId="0" xfId="63" applyBorder="1">
      <alignment vertical="center"/>
      <protection/>
    </xf>
    <xf numFmtId="0" fontId="11" fillId="33" borderId="0" xfId="63" applyFill="1" applyBorder="1">
      <alignment vertical="center"/>
      <protection/>
    </xf>
    <xf numFmtId="0" fontId="11" fillId="0" borderId="11" xfId="63" applyBorder="1">
      <alignment vertical="center"/>
      <protection/>
    </xf>
    <xf numFmtId="0" fontId="11" fillId="33" borderId="11" xfId="63" applyFill="1" applyBorder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5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49" fontId="51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57" fillId="0" borderId="18" xfId="0" applyFont="1" applyFill="1" applyBorder="1" applyAlignment="1">
      <alignment horizontal="distributed" vertical="center"/>
    </xf>
    <xf numFmtId="0" fontId="5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9" xfId="0" applyFont="1" applyFill="1" applyBorder="1" applyAlignment="1">
      <alignment horizontal="distributed" vertical="center" wrapText="1"/>
    </xf>
    <xf numFmtId="179" fontId="8" fillId="0" borderId="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79" fontId="58" fillId="0" borderId="0" xfId="0" applyNumberFormat="1" applyFont="1" applyFill="1" applyBorder="1" applyAlignment="1">
      <alignment vertical="center"/>
    </xf>
    <xf numFmtId="179" fontId="5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7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42" fontId="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Border="1" applyAlignment="1">
      <alignment horizontal="right" vertical="center"/>
    </xf>
    <xf numFmtId="179" fontId="59" fillId="0" borderId="0" xfId="0" applyNumberFormat="1" applyFont="1" applyFill="1" applyBorder="1" applyAlignment="1">
      <alignment vertical="center"/>
    </xf>
    <xf numFmtId="41" fontId="59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9" fontId="59" fillId="0" borderId="24" xfId="0" applyNumberFormat="1" applyFont="1" applyFill="1" applyBorder="1" applyAlignment="1">
      <alignment horizontal="right" vertical="center"/>
    </xf>
    <xf numFmtId="179" fontId="59" fillId="0" borderId="2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79" fontId="59" fillId="0" borderId="26" xfId="0" applyNumberFormat="1" applyFont="1" applyFill="1" applyBorder="1" applyAlignment="1">
      <alignment horizontal="right" vertical="center"/>
    </xf>
    <xf numFmtId="179" fontId="59" fillId="0" borderId="27" xfId="0" applyNumberFormat="1" applyFont="1" applyFill="1" applyBorder="1" applyAlignment="1">
      <alignment vertical="center"/>
    </xf>
    <xf numFmtId="41" fontId="59" fillId="0" borderId="27" xfId="0" applyNumberFormat="1" applyFont="1" applyFill="1" applyBorder="1" applyAlignment="1">
      <alignment horizontal="right" vertical="center"/>
    </xf>
    <xf numFmtId="179" fontId="59" fillId="0" borderId="2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176" fontId="59" fillId="0" borderId="0" xfId="62" applyNumberFormat="1" applyFont="1" applyFill="1" applyBorder="1" applyAlignment="1">
      <alignment vertical="center"/>
      <protection/>
    </xf>
    <xf numFmtId="176" fontId="8" fillId="0" borderId="11" xfId="62" applyNumberFormat="1" applyFont="1" applyFill="1" applyBorder="1" applyAlignment="1">
      <alignment vertical="center"/>
      <protection/>
    </xf>
    <xf numFmtId="179" fontId="8" fillId="0" borderId="11" xfId="0" applyNumberFormat="1" applyFont="1" applyFill="1" applyBorder="1" applyAlignment="1">
      <alignment vertical="center" wrapText="1"/>
    </xf>
    <xf numFmtId="179" fontId="8" fillId="0" borderId="2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6" fontId="5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28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176" fontId="8" fillId="0" borderId="29" xfId="62" applyNumberFormat="1" applyFont="1" applyFill="1" applyBorder="1" applyAlignment="1">
      <alignment vertical="center"/>
      <protection/>
    </xf>
    <xf numFmtId="176" fontId="8" fillId="0" borderId="11" xfId="62" applyNumberFormat="1" applyFont="1" applyFill="1" applyBorder="1" applyAlignment="1">
      <alignment vertical="center"/>
      <protection/>
    </xf>
    <xf numFmtId="176" fontId="59" fillId="0" borderId="28" xfId="62" applyNumberFormat="1" applyFont="1" applyFill="1" applyBorder="1" applyAlignment="1">
      <alignment vertical="center"/>
      <protection/>
    </xf>
    <xf numFmtId="176" fontId="59" fillId="0" borderId="0" xfId="62" applyNumberFormat="1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right" vertical="center"/>
    </xf>
    <xf numFmtId="176" fontId="52" fillId="0" borderId="29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6" fontId="52" fillId="0" borderId="11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94" fontId="8" fillId="0" borderId="11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82" fontId="4" fillId="0" borderId="27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82" fontId="57" fillId="0" borderId="11" xfId="49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38" fontId="57" fillId="0" borderId="11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7" fillId="0" borderId="29" xfId="0" applyNumberFormat="1" applyFont="1" applyFill="1" applyBorder="1" applyAlignment="1">
      <alignment vertical="center"/>
    </xf>
    <xf numFmtId="176" fontId="57" fillId="0" borderId="11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57" fillId="0" borderId="11" xfId="0" applyNumberFormat="1" applyFont="1" applyFill="1" applyBorder="1" applyAlignment="1">
      <alignment horizontal="right" vertical="center"/>
    </xf>
    <xf numFmtId="182" fontId="57" fillId="0" borderId="11" xfId="0" applyNumberFormat="1" applyFont="1" applyFill="1" applyBorder="1" applyAlignment="1">
      <alignment horizontal="right" vertical="center"/>
    </xf>
    <xf numFmtId="38" fontId="57" fillId="0" borderId="11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182" fontId="4" fillId="0" borderId="27" xfId="0" applyNumberFormat="1" applyFont="1" applyFill="1" applyBorder="1" applyAlignment="1">
      <alignment horizontal="right" vertical="center"/>
    </xf>
    <xf numFmtId="179" fontId="8" fillId="0" borderId="29" xfId="49" applyNumberFormat="1" applyFont="1" applyFill="1" applyBorder="1" applyAlignment="1">
      <alignment vertical="center"/>
    </xf>
    <xf numFmtId="179" fontId="8" fillId="0" borderId="11" xfId="49" applyNumberFormat="1" applyFont="1" applyFill="1" applyBorder="1" applyAlignment="1">
      <alignment vertical="center"/>
    </xf>
    <xf numFmtId="194" fontId="8" fillId="0" borderId="11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94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38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94" fontId="4" fillId="0" borderId="27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79" fontId="8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216" fontId="4" fillId="0" borderId="0" xfId="0" applyNumberFormat="1" applyFont="1" applyFill="1" applyBorder="1" applyAlignment="1">
      <alignment horizontal="right" vertical="center"/>
    </xf>
    <xf numFmtId="216" fontId="4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216" fontId="8" fillId="0" borderId="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中表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76200</xdr:rowOff>
    </xdr:from>
    <xdr:to>
      <xdr:col>6</xdr:col>
      <xdr:colOff>638175</xdr:colOff>
      <xdr:row>25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504950" y="3590925"/>
          <a:ext cx="3590925" cy="4667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  <a:r>
            <a:rPr lang="en-US" cap="none" sz="2400" b="0" i="0" u="none" baseline="0">
              <a:solidFill>
                <a:srgbClr val="000000"/>
              </a:solidFill>
            </a:rPr>
            <a:t>　運輸・通信</a:t>
          </a:r>
        </a:p>
      </xdr:txBody>
    </xdr:sp>
    <xdr:clientData/>
  </xdr:twoCellAnchor>
  <xdr:twoCellAnchor editAs="oneCell">
    <xdr:from>
      <xdr:col>2</xdr:col>
      <xdr:colOff>295275</xdr:colOff>
      <xdr:row>3</xdr:row>
      <xdr:rowOff>47625</xdr:rowOff>
    </xdr:from>
    <xdr:to>
      <xdr:col>4</xdr:col>
      <xdr:colOff>485775</xdr:colOff>
      <xdr:row>11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504825"/>
          <a:ext cx="1676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15</xdr:row>
      <xdr:rowOff>114300</xdr:rowOff>
    </xdr:from>
    <xdr:to>
      <xdr:col>8</xdr:col>
      <xdr:colOff>361950</xdr:colOff>
      <xdr:row>21</xdr:row>
      <xdr:rowOff>123825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8602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42</xdr:row>
      <xdr:rowOff>66675</xdr:rowOff>
    </xdr:from>
    <xdr:to>
      <xdr:col>8</xdr:col>
      <xdr:colOff>19050</xdr:colOff>
      <xdr:row>63</xdr:row>
      <xdr:rowOff>47625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657975"/>
          <a:ext cx="43815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13</xdr:col>
      <xdr:colOff>523875</xdr:colOff>
      <xdr:row>48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661987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">
      <c r="B13" s="2"/>
    </row>
    <row r="14" ht="12">
      <c r="B14" s="2"/>
    </row>
    <row r="15" ht="12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3.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5.50390625" style="9" customWidth="1"/>
    <col min="3" max="3" width="2.25390625" style="9" customWidth="1"/>
    <col min="4" max="4" width="4.375" style="9" customWidth="1"/>
    <col min="5" max="13" width="6.375" style="9" customWidth="1"/>
    <col min="14" max="14" width="7.00390625" style="9" customWidth="1"/>
    <col min="15" max="15" width="6.375" style="9" customWidth="1"/>
    <col min="16" max="22" width="5.875" style="9" customWidth="1"/>
    <col min="23" max="16384" width="9.00390625" style="9" customWidth="1"/>
  </cols>
  <sheetData>
    <row r="1" spans="1:2" s="17" customFormat="1" ht="26.25" customHeight="1">
      <c r="A1" s="16" t="s">
        <v>107</v>
      </c>
      <c r="B1" s="92"/>
    </row>
    <row r="2" spans="1:15" ht="15" customHeight="1" thickBot="1">
      <c r="A2" s="93"/>
      <c r="B2" s="93"/>
      <c r="C2" s="93"/>
      <c r="D2" s="93"/>
      <c r="E2" s="93"/>
      <c r="F2" s="93"/>
      <c r="G2" s="93"/>
      <c r="H2" s="93"/>
      <c r="I2" s="94"/>
      <c r="J2" s="94"/>
      <c r="K2" s="94"/>
      <c r="L2" s="10"/>
      <c r="M2" s="128" t="s">
        <v>125</v>
      </c>
      <c r="N2" s="128"/>
      <c r="O2" s="128"/>
    </row>
    <row r="3" spans="1:15" s="18" customFormat="1" ht="20.25" customHeight="1" thickTop="1">
      <c r="A3" s="138" t="s">
        <v>2</v>
      </c>
      <c r="B3" s="139"/>
      <c r="C3" s="129" t="s">
        <v>87</v>
      </c>
      <c r="D3" s="130"/>
      <c r="E3" s="130"/>
      <c r="F3" s="130"/>
      <c r="G3" s="131"/>
      <c r="H3" s="129" t="s">
        <v>88</v>
      </c>
      <c r="I3" s="130"/>
      <c r="J3" s="130"/>
      <c r="K3" s="131"/>
      <c r="L3" s="129" t="s">
        <v>53</v>
      </c>
      <c r="M3" s="130"/>
      <c r="N3" s="130"/>
      <c r="O3" s="130"/>
    </row>
    <row r="4" spans="1:15" s="18" customFormat="1" ht="20.25" customHeight="1">
      <c r="A4" s="140"/>
      <c r="B4" s="141"/>
      <c r="C4" s="132"/>
      <c r="D4" s="133"/>
      <c r="E4" s="133"/>
      <c r="F4" s="133"/>
      <c r="G4" s="134"/>
      <c r="H4" s="132"/>
      <c r="I4" s="133"/>
      <c r="J4" s="133"/>
      <c r="K4" s="134"/>
      <c r="L4" s="132"/>
      <c r="M4" s="133"/>
      <c r="N4" s="133"/>
      <c r="O4" s="133"/>
    </row>
    <row r="5" spans="1:15" s="18" customFormat="1" ht="24" customHeight="1">
      <c r="A5" s="136" t="s">
        <v>119</v>
      </c>
      <c r="B5" s="137"/>
      <c r="C5" s="174">
        <v>56149</v>
      </c>
      <c r="D5" s="135"/>
      <c r="E5" s="135"/>
      <c r="F5" s="135"/>
      <c r="G5" s="135"/>
      <c r="H5" s="135">
        <v>2839</v>
      </c>
      <c r="I5" s="135"/>
      <c r="J5" s="135"/>
      <c r="K5" s="135"/>
      <c r="L5" s="135">
        <v>5354</v>
      </c>
      <c r="M5" s="135"/>
      <c r="N5" s="135"/>
      <c r="O5" s="135"/>
    </row>
    <row r="6" spans="1:15" s="27" customFormat="1" ht="24" customHeight="1">
      <c r="A6" s="136" t="s">
        <v>120</v>
      </c>
      <c r="B6" s="137"/>
      <c r="C6" s="174">
        <v>56519</v>
      </c>
      <c r="D6" s="135"/>
      <c r="E6" s="135"/>
      <c r="F6" s="135"/>
      <c r="G6" s="135"/>
      <c r="H6" s="135">
        <v>2855</v>
      </c>
      <c r="I6" s="135"/>
      <c r="J6" s="135"/>
      <c r="K6" s="135"/>
      <c r="L6" s="135">
        <v>5465</v>
      </c>
      <c r="M6" s="135"/>
      <c r="N6" s="135"/>
      <c r="O6" s="135"/>
    </row>
    <row r="7" spans="1:15" s="19" customFormat="1" ht="24" customHeight="1">
      <c r="A7" s="136" t="s">
        <v>117</v>
      </c>
      <c r="B7" s="137"/>
      <c r="C7" s="174">
        <v>55778</v>
      </c>
      <c r="D7" s="135"/>
      <c r="E7" s="135"/>
      <c r="F7" s="135"/>
      <c r="G7" s="135"/>
      <c r="H7" s="135">
        <v>2870</v>
      </c>
      <c r="I7" s="135"/>
      <c r="J7" s="135"/>
      <c r="K7" s="135"/>
      <c r="L7" s="135">
        <v>5709</v>
      </c>
      <c r="M7" s="135"/>
      <c r="N7" s="135"/>
      <c r="O7" s="135"/>
    </row>
    <row r="8" spans="1:15" s="19" customFormat="1" ht="24" customHeight="1">
      <c r="A8" s="136" t="s">
        <v>127</v>
      </c>
      <c r="B8" s="137"/>
      <c r="C8" s="174">
        <v>41684</v>
      </c>
      <c r="D8" s="135"/>
      <c r="E8" s="135"/>
      <c r="F8" s="135"/>
      <c r="G8" s="135"/>
      <c r="H8" s="135">
        <v>2250</v>
      </c>
      <c r="I8" s="135"/>
      <c r="J8" s="135"/>
      <c r="K8" s="135"/>
      <c r="L8" s="135">
        <v>4488</v>
      </c>
      <c r="M8" s="135"/>
      <c r="N8" s="135"/>
      <c r="O8" s="135"/>
    </row>
    <row r="9" spans="1:15" s="19" customFormat="1" ht="24" customHeight="1" thickBot="1">
      <c r="A9" s="142" t="s">
        <v>131</v>
      </c>
      <c r="B9" s="143"/>
      <c r="C9" s="175">
        <v>44264</v>
      </c>
      <c r="D9" s="127"/>
      <c r="E9" s="127"/>
      <c r="F9" s="127"/>
      <c r="G9" s="127"/>
      <c r="H9" s="127">
        <v>2484</v>
      </c>
      <c r="I9" s="127"/>
      <c r="J9" s="127"/>
      <c r="K9" s="127"/>
      <c r="L9" s="127">
        <v>4854</v>
      </c>
      <c r="M9" s="127"/>
      <c r="N9" s="127"/>
      <c r="O9" s="127"/>
    </row>
    <row r="10" spans="1:9" ht="18" customHeight="1" thickTop="1">
      <c r="A10" s="11" t="s">
        <v>72</v>
      </c>
      <c r="B10" s="95"/>
      <c r="C10" s="20"/>
      <c r="D10" s="20"/>
      <c r="E10" s="20"/>
      <c r="F10" s="20"/>
      <c r="G10" s="20"/>
      <c r="H10" s="20"/>
      <c r="I10" s="20"/>
    </row>
    <row r="11" spans="16:18" ht="18" customHeight="1">
      <c r="P11" s="21"/>
      <c r="Q11" s="21"/>
      <c r="R11" s="21"/>
    </row>
    <row r="12" spans="1:18" ht="60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1"/>
      <c r="P12" s="21"/>
      <c r="Q12" s="21"/>
      <c r="R12" s="21"/>
    </row>
    <row r="13" spans="1:18" s="17" customFormat="1" ht="26.25" customHeight="1">
      <c r="A13" s="36" t="s">
        <v>108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</row>
    <row r="14" spans="1:18" ht="15" customHeight="1" thickBot="1">
      <c r="A14" s="2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28" t="s">
        <v>121</v>
      </c>
      <c r="M14" s="128"/>
      <c r="N14" s="128"/>
      <c r="O14" s="128"/>
      <c r="P14" s="12"/>
      <c r="Q14" s="12"/>
      <c r="R14" s="12"/>
    </row>
    <row r="15" spans="1:18" ht="24.75" customHeight="1" thickTop="1">
      <c r="A15" s="155" t="s">
        <v>8</v>
      </c>
      <c r="B15" s="157" t="s">
        <v>12</v>
      </c>
      <c r="C15" s="158"/>
      <c r="D15" s="159"/>
      <c r="E15" s="172" t="s">
        <v>80</v>
      </c>
      <c r="F15" s="172" t="s">
        <v>81</v>
      </c>
      <c r="G15" s="172" t="s">
        <v>89</v>
      </c>
      <c r="H15" s="148" t="s">
        <v>91</v>
      </c>
      <c r="I15" s="149"/>
      <c r="J15" s="148" t="s">
        <v>13</v>
      </c>
      <c r="K15" s="149"/>
      <c r="L15" s="148" t="s">
        <v>14</v>
      </c>
      <c r="M15" s="154"/>
      <c r="N15" s="154"/>
      <c r="O15" s="154"/>
      <c r="P15" s="12"/>
      <c r="Q15" s="12"/>
      <c r="R15" s="12"/>
    </row>
    <row r="16" spans="1:18" ht="24.75" customHeight="1">
      <c r="A16" s="156"/>
      <c r="B16" s="160"/>
      <c r="C16" s="161"/>
      <c r="D16" s="162"/>
      <c r="E16" s="173"/>
      <c r="F16" s="173"/>
      <c r="G16" s="173"/>
      <c r="H16" s="47" t="s">
        <v>90</v>
      </c>
      <c r="I16" s="47" t="s">
        <v>15</v>
      </c>
      <c r="J16" s="47" t="s">
        <v>16</v>
      </c>
      <c r="K16" s="47" t="s">
        <v>17</v>
      </c>
      <c r="L16" s="47" t="s">
        <v>18</v>
      </c>
      <c r="M16" s="47" t="s">
        <v>19</v>
      </c>
      <c r="N16" s="48" t="s">
        <v>82</v>
      </c>
      <c r="O16" s="49" t="s">
        <v>20</v>
      </c>
      <c r="P16" s="12"/>
      <c r="Q16" s="12"/>
      <c r="R16" s="12"/>
    </row>
    <row r="17" spans="1:18" ht="30" customHeight="1">
      <c r="A17" s="114" t="s">
        <v>118</v>
      </c>
      <c r="B17" s="170">
        <f>SUM(E17:O17)</f>
        <v>55006</v>
      </c>
      <c r="C17" s="171"/>
      <c r="D17" s="171"/>
      <c r="E17" s="120">
        <v>3604</v>
      </c>
      <c r="F17" s="120">
        <v>3466</v>
      </c>
      <c r="G17" s="120">
        <v>3</v>
      </c>
      <c r="H17" s="120">
        <v>488</v>
      </c>
      <c r="I17" s="120">
        <v>379</v>
      </c>
      <c r="J17" s="120">
        <v>21201</v>
      </c>
      <c r="K17" s="120">
        <v>5828</v>
      </c>
      <c r="L17" s="120">
        <v>5934</v>
      </c>
      <c r="M17" s="120">
        <v>979</v>
      </c>
      <c r="N17" s="120">
        <v>12842</v>
      </c>
      <c r="O17" s="120">
        <v>282</v>
      </c>
      <c r="P17" s="12"/>
      <c r="Q17" s="12"/>
      <c r="R17" s="12"/>
    </row>
    <row r="18" spans="1:18" ht="30" customHeight="1">
      <c r="A18" s="114" t="s">
        <v>128</v>
      </c>
      <c r="B18" s="170">
        <v>55457</v>
      </c>
      <c r="C18" s="171"/>
      <c r="D18" s="171"/>
      <c r="E18" s="120">
        <v>3682</v>
      </c>
      <c r="F18" s="120">
        <v>3519</v>
      </c>
      <c r="G18" s="120">
        <v>3</v>
      </c>
      <c r="H18" s="120">
        <v>488</v>
      </c>
      <c r="I18" s="120">
        <v>351</v>
      </c>
      <c r="J18" s="120">
        <v>21632</v>
      </c>
      <c r="K18" s="120">
        <v>5855</v>
      </c>
      <c r="L18" s="120">
        <v>6191</v>
      </c>
      <c r="M18" s="120">
        <v>1013</v>
      </c>
      <c r="N18" s="120">
        <v>12431</v>
      </c>
      <c r="O18" s="120">
        <v>292</v>
      </c>
      <c r="P18" s="12"/>
      <c r="Q18" s="12"/>
      <c r="R18" s="12"/>
    </row>
    <row r="19" spans="1:18" ht="30" customHeight="1" thickBot="1">
      <c r="A19" s="74" t="s">
        <v>132</v>
      </c>
      <c r="B19" s="168">
        <v>56686</v>
      </c>
      <c r="C19" s="169"/>
      <c r="D19" s="169"/>
      <c r="E19" s="121">
        <f>3820+25</f>
        <v>3845</v>
      </c>
      <c r="F19" s="121">
        <v>3732</v>
      </c>
      <c r="G19" s="121">
        <v>3</v>
      </c>
      <c r="H19" s="121">
        <v>490</v>
      </c>
      <c r="I19" s="121">
        <v>346</v>
      </c>
      <c r="J19" s="121">
        <f>2+22065</f>
        <v>22067</v>
      </c>
      <c r="K19" s="121">
        <f>469+5550</f>
        <v>6019</v>
      </c>
      <c r="L19" s="121">
        <v>6622</v>
      </c>
      <c r="M19" s="121">
        <v>1015</v>
      </c>
      <c r="N19" s="121">
        <v>12231</v>
      </c>
      <c r="O19" s="121">
        <v>316</v>
      </c>
      <c r="P19" s="12"/>
      <c r="Q19" s="12"/>
      <c r="R19" s="12"/>
    </row>
    <row r="20" spans="1:18" ht="18" customHeight="1" thickTop="1">
      <c r="A20" s="22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12"/>
      <c r="R20" s="12"/>
    </row>
    <row r="21" spans="1:18" ht="60.75" customHeight="1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  <c r="Q21" s="12"/>
      <c r="R21" s="12"/>
    </row>
    <row r="22" spans="1:18" s="17" customFormat="1" ht="26.25" customHeight="1">
      <c r="A22" s="36" t="s">
        <v>109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0"/>
      <c r="R22" s="40"/>
    </row>
    <row r="23" spans="1:18" ht="15" customHeight="1" thickBo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3"/>
      <c r="M23" s="153"/>
      <c r="N23" s="153"/>
      <c r="O23" s="153"/>
      <c r="P23" s="12"/>
      <c r="Q23" s="12"/>
      <c r="R23" s="12"/>
    </row>
    <row r="24" spans="1:19" ht="21.75" customHeight="1" thickTop="1">
      <c r="A24" s="155" t="s">
        <v>8</v>
      </c>
      <c r="B24" s="157" t="s">
        <v>0</v>
      </c>
      <c r="C24" s="158"/>
      <c r="D24" s="159"/>
      <c r="E24" s="150" t="s">
        <v>10</v>
      </c>
      <c r="F24" s="151"/>
      <c r="G24" s="151"/>
      <c r="H24" s="151"/>
      <c r="I24" s="151"/>
      <c r="J24" s="151"/>
      <c r="K24" s="151"/>
      <c r="L24" s="151"/>
      <c r="M24" s="151"/>
      <c r="N24" s="152"/>
      <c r="O24" s="146" t="s">
        <v>74</v>
      </c>
      <c r="P24" s="12"/>
      <c r="Q24" s="12"/>
      <c r="R24" s="12"/>
      <c r="S24" s="12"/>
    </row>
    <row r="25" spans="1:19" ht="30" customHeight="1">
      <c r="A25" s="156"/>
      <c r="B25" s="160"/>
      <c r="C25" s="161"/>
      <c r="D25" s="162"/>
      <c r="E25" s="166" t="s">
        <v>9</v>
      </c>
      <c r="F25" s="167"/>
      <c r="G25" s="47" t="s">
        <v>92</v>
      </c>
      <c r="H25" s="72" t="s">
        <v>93</v>
      </c>
      <c r="I25" s="47" t="s">
        <v>76</v>
      </c>
      <c r="J25" s="47" t="s">
        <v>75</v>
      </c>
      <c r="K25" s="47" t="s">
        <v>77</v>
      </c>
      <c r="L25" s="47" t="s">
        <v>78</v>
      </c>
      <c r="M25" s="47" t="s">
        <v>79</v>
      </c>
      <c r="N25" s="47" t="s">
        <v>123</v>
      </c>
      <c r="O25" s="147"/>
      <c r="P25" s="12"/>
      <c r="Q25" s="12"/>
      <c r="R25" s="12"/>
      <c r="S25" s="12"/>
    </row>
    <row r="26" spans="1:19" ht="30" customHeight="1">
      <c r="A26" s="55" t="s">
        <v>117</v>
      </c>
      <c r="B26" s="164">
        <f>SUM(G26:O26)</f>
        <v>74088</v>
      </c>
      <c r="C26" s="163"/>
      <c r="D26" s="163"/>
      <c r="E26" s="165">
        <f>SUM(G26:N26)</f>
        <v>70504</v>
      </c>
      <c r="F26" s="165"/>
      <c r="G26" s="25">
        <v>1690</v>
      </c>
      <c r="H26" s="25">
        <v>210</v>
      </c>
      <c r="I26" s="50">
        <v>32925</v>
      </c>
      <c r="J26" s="50">
        <v>3460</v>
      </c>
      <c r="K26" s="50">
        <v>30833</v>
      </c>
      <c r="L26" s="50">
        <v>1207</v>
      </c>
      <c r="M26" s="50">
        <v>124</v>
      </c>
      <c r="N26" s="50">
        <v>55</v>
      </c>
      <c r="O26" s="50">
        <v>3584</v>
      </c>
      <c r="P26" s="12"/>
      <c r="Q26" s="12"/>
      <c r="R26" s="12"/>
      <c r="S26" s="12"/>
    </row>
    <row r="27" spans="1:19" ht="30" customHeight="1">
      <c r="A27" s="55" t="s">
        <v>127</v>
      </c>
      <c r="B27" s="163">
        <v>74634</v>
      </c>
      <c r="C27" s="163"/>
      <c r="D27" s="163"/>
      <c r="E27" s="165">
        <v>70989</v>
      </c>
      <c r="F27" s="165"/>
      <c r="G27" s="25">
        <v>1730</v>
      </c>
      <c r="H27" s="25">
        <v>205</v>
      </c>
      <c r="I27" s="50">
        <v>33850</v>
      </c>
      <c r="J27" s="50">
        <v>3531</v>
      </c>
      <c r="K27" s="50">
        <v>30227</v>
      </c>
      <c r="L27" s="50">
        <v>1233</v>
      </c>
      <c r="M27" s="50">
        <v>125</v>
      </c>
      <c r="N27" s="50">
        <v>88</v>
      </c>
      <c r="O27" s="50">
        <v>3645</v>
      </c>
      <c r="P27" s="12"/>
      <c r="Q27" s="12"/>
      <c r="R27" s="12"/>
      <c r="S27" s="12"/>
    </row>
    <row r="28" spans="1:19" ht="30" customHeight="1" thickBot="1">
      <c r="A28" s="75" t="s">
        <v>131</v>
      </c>
      <c r="B28" s="144">
        <v>75227</v>
      </c>
      <c r="C28" s="144"/>
      <c r="D28" s="144"/>
      <c r="E28" s="145">
        <v>71388</v>
      </c>
      <c r="F28" s="145"/>
      <c r="G28" s="69">
        <v>1835</v>
      </c>
      <c r="H28" s="69">
        <v>204</v>
      </c>
      <c r="I28" s="122">
        <v>34628</v>
      </c>
      <c r="J28" s="122">
        <v>3607</v>
      </c>
      <c r="K28" s="122">
        <v>29612</v>
      </c>
      <c r="L28" s="122">
        <v>1286</v>
      </c>
      <c r="M28" s="122">
        <v>123</v>
      </c>
      <c r="N28" s="122">
        <v>93</v>
      </c>
      <c r="O28" s="122">
        <v>3839</v>
      </c>
      <c r="P28" s="12"/>
      <c r="Q28" s="12"/>
      <c r="R28" s="12"/>
      <c r="S28" s="12"/>
    </row>
    <row r="29" spans="1:18" ht="18" customHeight="1" thickTop="1">
      <c r="A29" s="24" t="s">
        <v>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18" ht="13.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3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3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</sheetData>
  <sheetProtection/>
  <mergeCells count="49">
    <mergeCell ref="G15:G16"/>
    <mergeCell ref="H15:I15"/>
    <mergeCell ref="C5:G5"/>
    <mergeCell ref="C6:G6"/>
    <mergeCell ref="C7:G7"/>
    <mergeCell ref="C8:G8"/>
    <mergeCell ref="C9:G9"/>
    <mergeCell ref="H8:K8"/>
    <mergeCell ref="H9:K9"/>
    <mergeCell ref="B19:D19"/>
    <mergeCell ref="B17:D17"/>
    <mergeCell ref="B18:D18"/>
    <mergeCell ref="F15:F16"/>
    <mergeCell ref="A15:A16"/>
    <mergeCell ref="B15:D16"/>
    <mergeCell ref="E15:E16"/>
    <mergeCell ref="A24:A25"/>
    <mergeCell ref="B24:D25"/>
    <mergeCell ref="B27:D27"/>
    <mergeCell ref="B26:D26"/>
    <mergeCell ref="E27:F27"/>
    <mergeCell ref="E26:F26"/>
    <mergeCell ref="E25:F25"/>
    <mergeCell ref="B28:D28"/>
    <mergeCell ref="E28:F28"/>
    <mergeCell ref="C3:G4"/>
    <mergeCell ref="O24:O25"/>
    <mergeCell ref="J15:K15"/>
    <mergeCell ref="E24:N24"/>
    <mergeCell ref="L23:O23"/>
    <mergeCell ref="L15:O15"/>
    <mergeCell ref="A5:B5"/>
    <mergeCell ref="A7:B7"/>
    <mergeCell ref="L14:O14"/>
    <mergeCell ref="L3:O4"/>
    <mergeCell ref="L5:O5"/>
    <mergeCell ref="L6:O6"/>
    <mergeCell ref="A8:B8"/>
    <mergeCell ref="A3:B4"/>
    <mergeCell ref="A6:B6"/>
    <mergeCell ref="A9:B9"/>
    <mergeCell ref="L7:O7"/>
    <mergeCell ref="L8:O8"/>
    <mergeCell ref="L9:O9"/>
    <mergeCell ref="M2:O2"/>
    <mergeCell ref="H3:K4"/>
    <mergeCell ref="H5:K5"/>
    <mergeCell ref="H6:K6"/>
    <mergeCell ref="H7:K7"/>
  </mergeCells>
  <printOptions horizontalCentered="1" vertic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  <headerFooter alignWithMargins="0">
    <oddHeader>&amp;L&amp;16I　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9" customWidth="1"/>
    <col min="2" max="2" width="9.75390625" style="9" customWidth="1"/>
    <col min="3" max="3" width="6.625" style="9" customWidth="1"/>
    <col min="4" max="10" width="9.375" style="9" customWidth="1"/>
    <col min="11" max="16384" width="9.00390625" style="9" customWidth="1"/>
  </cols>
  <sheetData>
    <row r="1" spans="1:10" s="17" customFormat="1" ht="27" customHeight="1">
      <c r="A1" s="16" t="s">
        <v>110</v>
      </c>
      <c r="H1" s="26"/>
      <c r="I1" s="26"/>
      <c r="J1" s="26"/>
    </row>
    <row r="2" spans="6:10" ht="18" customHeight="1" thickBot="1">
      <c r="F2" s="128" t="s">
        <v>126</v>
      </c>
      <c r="G2" s="128"/>
      <c r="H2" s="128"/>
      <c r="J2" s="10"/>
    </row>
    <row r="3" spans="1:10" s="18" customFormat="1" ht="27.75" customHeight="1" thickTop="1">
      <c r="A3" s="193" t="s">
        <v>8</v>
      </c>
      <c r="B3" s="194"/>
      <c r="C3" s="194"/>
      <c r="D3" s="45" t="s">
        <v>94</v>
      </c>
      <c r="E3" s="45" t="s">
        <v>95</v>
      </c>
      <c r="F3" s="45" t="s">
        <v>96</v>
      </c>
      <c r="G3" s="45" t="s">
        <v>97</v>
      </c>
      <c r="H3" s="45" t="s">
        <v>26</v>
      </c>
      <c r="I3" s="35"/>
      <c r="J3" s="20"/>
    </row>
    <row r="4" spans="1:10" s="19" customFormat="1" ht="22.5" customHeight="1">
      <c r="A4" s="183" t="s">
        <v>117</v>
      </c>
      <c r="B4" s="191" t="s">
        <v>27</v>
      </c>
      <c r="C4" s="105" t="s">
        <v>33</v>
      </c>
      <c r="D4" s="106">
        <v>84631</v>
      </c>
      <c r="E4" s="107">
        <v>176022</v>
      </c>
      <c r="F4" s="107">
        <v>68661</v>
      </c>
      <c r="G4" s="108">
        <v>32801</v>
      </c>
      <c r="H4" s="106">
        <v>18608</v>
      </c>
      <c r="I4" s="25"/>
      <c r="J4" s="27"/>
    </row>
    <row r="5" spans="1:10" s="19" customFormat="1" ht="22.5" customHeight="1">
      <c r="A5" s="184"/>
      <c r="B5" s="186"/>
      <c r="C5" s="52" t="s">
        <v>28</v>
      </c>
      <c r="D5" s="106">
        <v>1299</v>
      </c>
      <c r="E5" s="106" t="s">
        <v>122</v>
      </c>
      <c r="F5" s="106" t="s">
        <v>122</v>
      </c>
      <c r="G5" s="106" t="s">
        <v>122</v>
      </c>
      <c r="H5" s="106" t="s">
        <v>122</v>
      </c>
      <c r="I5" s="54"/>
      <c r="J5" s="27"/>
    </row>
    <row r="6" spans="1:10" s="19" customFormat="1" ht="22.5" customHeight="1">
      <c r="A6" s="184"/>
      <c r="B6" s="185" t="s">
        <v>29</v>
      </c>
      <c r="C6" s="52" t="s">
        <v>33</v>
      </c>
      <c r="D6" s="106">
        <v>2383</v>
      </c>
      <c r="E6" s="106" t="s">
        <v>122</v>
      </c>
      <c r="F6" s="106" t="s">
        <v>122</v>
      </c>
      <c r="G6" s="106" t="s">
        <v>122</v>
      </c>
      <c r="H6" s="106" t="s">
        <v>122</v>
      </c>
      <c r="I6" s="54"/>
      <c r="J6" s="27"/>
    </row>
    <row r="7" spans="1:10" s="19" customFormat="1" ht="22.5" customHeight="1">
      <c r="A7" s="184"/>
      <c r="B7" s="186"/>
      <c r="C7" s="52" t="s">
        <v>28</v>
      </c>
      <c r="D7" s="106">
        <v>206</v>
      </c>
      <c r="E7" s="106" t="s">
        <v>122</v>
      </c>
      <c r="F7" s="106" t="s">
        <v>122</v>
      </c>
      <c r="G7" s="106" t="s">
        <v>122</v>
      </c>
      <c r="H7" s="106" t="s">
        <v>122</v>
      </c>
      <c r="I7" s="54"/>
      <c r="J7" s="27"/>
    </row>
    <row r="8" spans="1:10" s="19" customFormat="1" ht="24.75" customHeight="1">
      <c r="A8" s="184"/>
      <c r="B8" s="109" t="s">
        <v>106</v>
      </c>
      <c r="C8" s="110" t="s">
        <v>33</v>
      </c>
      <c r="D8" s="106">
        <v>316</v>
      </c>
      <c r="E8" s="106" t="s">
        <v>122</v>
      </c>
      <c r="F8" s="106" t="s">
        <v>122</v>
      </c>
      <c r="G8" s="106" t="s">
        <v>122</v>
      </c>
      <c r="H8" s="106" t="s">
        <v>122</v>
      </c>
      <c r="I8" s="54"/>
      <c r="J8" s="27"/>
    </row>
    <row r="9" spans="1:10" s="19" customFormat="1" ht="22.5" customHeight="1">
      <c r="A9" s="183" t="s">
        <v>129</v>
      </c>
      <c r="B9" s="185" t="s">
        <v>27</v>
      </c>
      <c r="C9" s="52" t="s">
        <v>33</v>
      </c>
      <c r="D9" s="115">
        <v>88311</v>
      </c>
      <c r="E9" s="116">
        <v>169378</v>
      </c>
      <c r="F9" s="116">
        <v>47656</v>
      </c>
      <c r="G9" s="117">
        <v>26986</v>
      </c>
      <c r="H9" s="118">
        <v>13730</v>
      </c>
      <c r="I9" s="84"/>
      <c r="J9" s="27"/>
    </row>
    <row r="10" spans="1:10" s="19" customFormat="1" ht="22.5" customHeight="1">
      <c r="A10" s="184"/>
      <c r="B10" s="186"/>
      <c r="C10" s="52" t="s">
        <v>28</v>
      </c>
      <c r="D10" s="106">
        <v>949</v>
      </c>
      <c r="E10" s="106" t="s">
        <v>122</v>
      </c>
      <c r="F10" s="106" t="s">
        <v>122</v>
      </c>
      <c r="G10" s="106" t="s">
        <v>122</v>
      </c>
      <c r="H10" s="106" t="s">
        <v>122</v>
      </c>
      <c r="I10" s="85"/>
      <c r="J10" s="27"/>
    </row>
    <row r="11" spans="1:10" s="19" customFormat="1" ht="22.5" customHeight="1">
      <c r="A11" s="184"/>
      <c r="B11" s="185" t="s">
        <v>29</v>
      </c>
      <c r="C11" s="52" t="s">
        <v>33</v>
      </c>
      <c r="D11" s="106">
        <v>2288</v>
      </c>
      <c r="E11" s="106" t="s">
        <v>122</v>
      </c>
      <c r="F11" s="106" t="s">
        <v>122</v>
      </c>
      <c r="G11" s="106" t="s">
        <v>122</v>
      </c>
      <c r="H11" s="106" t="s">
        <v>122</v>
      </c>
      <c r="I11" s="85"/>
      <c r="J11" s="27"/>
    </row>
    <row r="12" spans="1:10" s="19" customFormat="1" ht="22.5" customHeight="1">
      <c r="A12" s="184"/>
      <c r="B12" s="186"/>
      <c r="C12" s="52" t="s">
        <v>28</v>
      </c>
      <c r="D12" s="106">
        <v>137</v>
      </c>
      <c r="E12" s="106" t="s">
        <v>122</v>
      </c>
      <c r="F12" s="106" t="s">
        <v>122</v>
      </c>
      <c r="G12" s="106" t="s">
        <v>122</v>
      </c>
      <c r="H12" s="106" t="s">
        <v>122</v>
      </c>
      <c r="I12" s="85"/>
      <c r="J12" s="27"/>
    </row>
    <row r="13" spans="1:10" s="19" customFormat="1" ht="24.75" customHeight="1">
      <c r="A13" s="184"/>
      <c r="B13" s="47" t="s">
        <v>106</v>
      </c>
      <c r="C13" s="52" t="s">
        <v>33</v>
      </c>
      <c r="D13" s="113">
        <v>111</v>
      </c>
      <c r="E13" s="113" t="s">
        <v>122</v>
      </c>
      <c r="F13" s="113" t="s">
        <v>122</v>
      </c>
      <c r="G13" s="113" t="s">
        <v>122</v>
      </c>
      <c r="H13" s="113" t="s">
        <v>122</v>
      </c>
      <c r="I13" s="85"/>
      <c r="J13" s="27"/>
    </row>
    <row r="14" spans="1:10" s="19" customFormat="1" ht="22.5" customHeight="1">
      <c r="A14" s="176" t="s">
        <v>133</v>
      </c>
      <c r="B14" s="179" t="s">
        <v>27</v>
      </c>
      <c r="C14" s="76" t="s">
        <v>33</v>
      </c>
      <c r="D14" s="123" t="s">
        <v>122</v>
      </c>
      <c r="E14" s="73">
        <v>194813</v>
      </c>
      <c r="F14" s="73">
        <v>55779</v>
      </c>
      <c r="G14" s="124">
        <v>44168</v>
      </c>
      <c r="H14" s="68">
        <v>15279</v>
      </c>
      <c r="I14" s="84"/>
      <c r="J14" s="27"/>
    </row>
    <row r="15" spans="1:10" s="19" customFormat="1" ht="22.5" customHeight="1">
      <c r="A15" s="177"/>
      <c r="B15" s="180"/>
      <c r="C15" s="77" t="s">
        <v>28</v>
      </c>
      <c r="D15" s="68" t="s">
        <v>122</v>
      </c>
      <c r="E15" s="68" t="s">
        <v>136</v>
      </c>
      <c r="F15" s="68" t="s">
        <v>136</v>
      </c>
      <c r="G15" s="68" t="s">
        <v>136</v>
      </c>
      <c r="H15" s="68" t="s">
        <v>136</v>
      </c>
      <c r="I15" s="85"/>
      <c r="J15" s="27"/>
    </row>
    <row r="16" spans="1:10" s="19" customFormat="1" ht="22.5" customHeight="1">
      <c r="A16" s="177"/>
      <c r="B16" s="188" t="s">
        <v>29</v>
      </c>
      <c r="C16" s="77" t="s">
        <v>33</v>
      </c>
      <c r="D16" s="68" t="s">
        <v>122</v>
      </c>
      <c r="E16" s="68" t="s">
        <v>136</v>
      </c>
      <c r="F16" s="68" t="s">
        <v>136</v>
      </c>
      <c r="G16" s="68" t="s">
        <v>136</v>
      </c>
      <c r="H16" s="68" t="s">
        <v>136</v>
      </c>
      <c r="I16" s="85"/>
      <c r="J16" s="27"/>
    </row>
    <row r="17" spans="1:10" s="19" customFormat="1" ht="22.5" customHeight="1">
      <c r="A17" s="177"/>
      <c r="B17" s="180"/>
      <c r="C17" s="77" t="s">
        <v>28</v>
      </c>
      <c r="D17" s="68" t="s">
        <v>122</v>
      </c>
      <c r="E17" s="68" t="s">
        <v>136</v>
      </c>
      <c r="F17" s="68" t="s">
        <v>136</v>
      </c>
      <c r="G17" s="68" t="s">
        <v>136</v>
      </c>
      <c r="H17" s="68" t="s">
        <v>136</v>
      </c>
      <c r="I17" s="85"/>
      <c r="J17" s="27"/>
    </row>
    <row r="18" spans="1:10" s="19" customFormat="1" ht="24.75" customHeight="1" thickBot="1">
      <c r="A18" s="178"/>
      <c r="B18" s="78" t="s">
        <v>130</v>
      </c>
      <c r="C18" s="79" t="s">
        <v>33</v>
      </c>
      <c r="D18" s="125" t="s">
        <v>122</v>
      </c>
      <c r="E18" s="125" t="s">
        <v>136</v>
      </c>
      <c r="F18" s="125" t="s">
        <v>136</v>
      </c>
      <c r="G18" s="125" t="s">
        <v>136</v>
      </c>
      <c r="H18" s="125" t="s">
        <v>136</v>
      </c>
      <c r="I18" s="85"/>
      <c r="J18" s="27"/>
    </row>
    <row r="19" spans="1:10" ht="18" customHeight="1" thickTop="1">
      <c r="A19" s="15" t="s">
        <v>30</v>
      </c>
      <c r="H19" s="189"/>
      <c r="I19" s="189"/>
      <c r="J19" s="10"/>
    </row>
    <row r="20" spans="1:10" s="89" customFormat="1" ht="18" customHeight="1">
      <c r="A20" s="15" t="s">
        <v>137</v>
      </c>
      <c r="H20" s="119"/>
      <c r="I20" s="119"/>
      <c r="J20" s="90"/>
    </row>
    <row r="21" spans="1:10" s="71" customFormat="1" ht="18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70"/>
    </row>
    <row r="22" s="19" customFormat="1" ht="27" customHeight="1">
      <c r="A22" s="28" t="s">
        <v>111</v>
      </c>
    </row>
    <row r="23" spans="7:10" ht="18" customHeight="1" thickBot="1">
      <c r="G23" s="128" t="s">
        <v>126</v>
      </c>
      <c r="H23" s="128"/>
      <c r="I23" s="128"/>
      <c r="J23" s="65"/>
    </row>
    <row r="24" spans="1:10" s="18" customFormat="1" ht="34.5" customHeight="1" thickTop="1">
      <c r="A24" s="193" t="s">
        <v>31</v>
      </c>
      <c r="B24" s="194"/>
      <c r="C24" s="194"/>
      <c r="D24" s="46" t="s">
        <v>68</v>
      </c>
      <c r="E24" s="51" t="s">
        <v>85</v>
      </c>
      <c r="F24" s="51" t="s">
        <v>86</v>
      </c>
      <c r="G24" s="51" t="s">
        <v>84</v>
      </c>
      <c r="H24" s="45" t="s">
        <v>32</v>
      </c>
      <c r="I24" s="53" t="s">
        <v>38</v>
      </c>
      <c r="J24" s="66"/>
    </row>
    <row r="25" spans="1:10" s="19" customFormat="1" ht="18" customHeight="1">
      <c r="A25" s="190" t="s">
        <v>124</v>
      </c>
      <c r="B25" s="191" t="s">
        <v>66</v>
      </c>
      <c r="C25" s="105" t="s">
        <v>33</v>
      </c>
      <c r="D25" s="106">
        <v>159171</v>
      </c>
      <c r="E25" s="106">
        <v>46824</v>
      </c>
      <c r="F25" s="106">
        <v>54012</v>
      </c>
      <c r="G25" s="106">
        <v>255795</v>
      </c>
      <c r="H25" s="106">
        <v>45855</v>
      </c>
      <c r="I25" s="106" t="s">
        <v>122</v>
      </c>
      <c r="J25" s="64"/>
    </row>
    <row r="26" spans="1:10" s="19" customFormat="1" ht="18" customHeight="1">
      <c r="A26" s="184"/>
      <c r="B26" s="186"/>
      <c r="C26" s="52" t="s">
        <v>28</v>
      </c>
      <c r="D26" s="106">
        <v>32483</v>
      </c>
      <c r="E26" s="106">
        <v>5778</v>
      </c>
      <c r="F26" s="106">
        <v>5550</v>
      </c>
      <c r="G26" s="106">
        <v>28198</v>
      </c>
      <c r="H26" s="106">
        <v>13741</v>
      </c>
      <c r="I26" s="106">
        <v>3403</v>
      </c>
      <c r="J26" s="54"/>
    </row>
    <row r="27" spans="1:10" s="19" customFormat="1" ht="18" customHeight="1">
      <c r="A27" s="184"/>
      <c r="B27" s="187" t="s">
        <v>83</v>
      </c>
      <c r="C27" s="52" t="s">
        <v>33</v>
      </c>
      <c r="D27" s="106" t="s">
        <v>122</v>
      </c>
      <c r="E27" s="106">
        <v>11656</v>
      </c>
      <c r="F27" s="106" t="s">
        <v>122</v>
      </c>
      <c r="G27" s="106">
        <v>13086</v>
      </c>
      <c r="H27" s="106">
        <v>4841</v>
      </c>
      <c r="I27" s="106" t="s">
        <v>122</v>
      </c>
      <c r="J27" s="64"/>
    </row>
    <row r="28" spans="1:10" s="19" customFormat="1" ht="18" customHeight="1">
      <c r="A28" s="184"/>
      <c r="B28" s="186"/>
      <c r="C28" s="52" t="s">
        <v>28</v>
      </c>
      <c r="D28" s="112" t="s">
        <v>122</v>
      </c>
      <c r="E28" s="113">
        <v>3328</v>
      </c>
      <c r="F28" s="113" t="s">
        <v>122</v>
      </c>
      <c r="G28" s="113">
        <v>2407</v>
      </c>
      <c r="H28" s="113">
        <v>1864</v>
      </c>
      <c r="I28" s="113" t="s">
        <v>122</v>
      </c>
      <c r="J28" s="64"/>
    </row>
    <row r="29" spans="1:10" s="19" customFormat="1" ht="18" customHeight="1">
      <c r="A29" s="183" t="s">
        <v>127</v>
      </c>
      <c r="B29" s="185" t="s">
        <v>66</v>
      </c>
      <c r="C29" s="52" t="s">
        <v>33</v>
      </c>
      <c r="D29" s="118">
        <v>129411</v>
      </c>
      <c r="E29" s="118">
        <v>31750</v>
      </c>
      <c r="F29" s="118">
        <v>35155</v>
      </c>
      <c r="G29" s="118">
        <v>160387</v>
      </c>
      <c r="H29" s="118">
        <v>44044</v>
      </c>
      <c r="I29" s="118" t="s">
        <v>122</v>
      </c>
      <c r="J29" s="67"/>
    </row>
    <row r="30" spans="1:10" s="19" customFormat="1" ht="18" customHeight="1">
      <c r="A30" s="184"/>
      <c r="B30" s="186"/>
      <c r="C30" s="52" t="s">
        <v>28</v>
      </c>
      <c r="D30" s="106">
        <v>21150</v>
      </c>
      <c r="E30" s="106">
        <v>4851</v>
      </c>
      <c r="F30" s="106">
        <v>4096</v>
      </c>
      <c r="G30" s="106">
        <v>23677</v>
      </c>
      <c r="H30" s="106">
        <v>9233</v>
      </c>
      <c r="I30" s="106">
        <v>3141</v>
      </c>
      <c r="J30" s="68"/>
    </row>
    <row r="31" spans="1:10" s="19" customFormat="1" ht="18" customHeight="1">
      <c r="A31" s="184"/>
      <c r="B31" s="187" t="s">
        <v>83</v>
      </c>
      <c r="C31" s="52" t="s">
        <v>33</v>
      </c>
      <c r="D31" s="106" t="s">
        <v>122</v>
      </c>
      <c r="E31" s="106">
        <v>9962</v>
      </c>
      <c r="F31" s="106" t="s">
        <v>122</v>
      </c>
      <c r="G31" s="106">
        <v>10626</v>
      </c>
      <c r="H31" s="106">
        <v>4564</v>
      </c>
      <c r="I31" s="106" t="s">
        <v>122</v>
      </c>
      <c r="J31" s="67"/>
    </row>
    <row r="32" spans="1:10" s="19" customFormat="1" ht="18" customHeight="1">
      <c r="A32" s="184"/>
      <c r="B32" s="186"/>
      <c r="C32" s="52" t="s">
        <v>28</v>
      </c>
      <c r="D32" s="112" t="s">
        <v>122</v>
      </c>
      <c r="E32" s="113">
        <v>2617</v>
      </c>
      <c r="F32" s="113" t="s">
        <v>122</v>
      </c>
      <c r="G32" s="113">
        <v>1874</v>
      </c>
      <c r="H32" s="113">
        <v>1410</v>
      </c>
      <c r="I32" s="113" t="s">
        <v>122</v>
      </c>
      <c r="J32" s="67"/>
    </row>
    <row r="33" spans="1:10" s="19" customFormat="1" ht="18" customHeight="1">
      <c r="A33" s="176" t="s">
        <v>131</v>
      </c>
      <c r="B33" s="179" t="s">
        <v>66</v>
      </c>
      <c r="C33" s="76" t="s">
        <v>33</v>
      </c>
      <c r="D33" s="68">
        <v>146183</v>
      </c>
      <c r="E33" s="68">
        <v>36353</v>
      </c>
      <c r="F33" s="68">
        <v>40633</v>
      </c>
      <c r="G33" s="68">
        <v>187666</v>
      </c>
      <c r="H33" s="68">
        <v>49074</v>
      </c>
      <c r="I33" s="68" t="s">
        <v>136</v>
      </c>
      <c r="J33" s="67"/>
    </row>
    <row r="34" spans="1:10" s="19" customFormat="1" ht="18" customHeight="1">
      <c r="A34" s="177"/>
      <c r="B34" s="180"/>
      <c r="C34" s="77" t="s">
        <v>28</v>
      </c>
      <c r="D34" s="68">
        <v>22031</v>
      </c>
      <c r="E34" s="68">
        <v>4938</v>
      </c>
      <c r="F34" s="68">
        <v>3960</v>
      </c>
      <c r="G34" s="68">
        <v>25532</v>
      </c>
      <c r="H34" s="68">
        <v>10190</v>
      </c>
      <c r="I34" s="68">
        <v>3225</v>
      </c>
      <c r="J34" s="68"/>
    </row>
    <row r="35" spans="1:10" s="19" customFormat="1" ht="18" customHeight="1">
      <c r="A35" s="177"/>
      <c r="B35" s="181" t="s">
        <v>83</v>
      </c>
      <c r="C35" s="77" t="s">
        <v>33</v>
      </c>
      <c r="D35" s="68" t="s">
        <v>136</v>
      </c>
      <c r="E35" s="68">
        <v>11253</v>
      </c>
      <c r="F35" s="68" t="s">
        <v>136</v>
      </c>
      <c r="G35" s="68">
        <v>11860</v>
      </c>
      <c r="H35" s="68">
        <v>4953</v>
      </c>
      <c r="I35" s="68" t="s">
        <v>136</v>
      </c>
      <c r="J35" s="67"/>
    </row>
    <row r="36" spans="1:10" s="19" customFormat="1" ht="18" customHeight="1" thickBot="1">
      <c r="A36" s="178"/>
      <c r="B36" s="182"/>
      <c r="C36" s="79" t="s">
        <v>28</v>
      </c>
      <c r="D36" s="126" t="s">
        <v>136</v>
      </c>
      <c r="E36" s="125">
        <v>2625</v>
      </c>
      <c r="F36" s="125" t="s">
        <v>136</v>
      </c>
      <c r="G36" s="125">
        <v>1904</v>
      </c>
      <c r="H36" s="125">
        <v>1380</v>
      </c>
      <c r="I36" s="125" t="s">
        <v>136</v>
      </c>
      <c r="J36" s="67"/>
    </row>
    <row r="37" ht="18" customHeight="1" thickTop="1">
      <c r="A37" s="15" t="s">
        <v>30</v>
      </c>
    </row>
  </sheetData>
  <sheetProtection/>
  <mergeCells count="24">
    <mergeCell ref="B4:B5"/>
    <mergeCell ref="A4:A8"/>
    <mergeCell ref="A24:C24"/>
    <mergeCell ref="A14:A18"/>
    <mergeCell ref="F2:H2"/>
    <mergeCell ref="G23:I23"/>
    <mergeCell ref="A3:C3"/>
    <mergeCell ref="B6:B7"/>
    <mergeCell ref="A9:A13"/>
    <mergeCell ref="B9:B10"/>
    <mergeCell ref="B11:B12"/>
    <mergeCell ref="B14:B15"/>
    <mergeCell ref="B16:B17"/>
    <mergeCell ref="H19:I19"/>
    <mergeCell ref="A25:A28"/>
    <mergeCell ref="B25:B26"/>
    <mergeCell ref="B27:B28"/>
    <mergeCell ref="A21:I21"/>
    <mergeCell ref="A33:A36"/>
    <mergeCell ref="B33:B34"/>
    <mergeCell ref="B35:B36"/>
    <mergeCell ref="A29:A32"/>
    <mergeCell ref="B29:B30"/>
    <mergeCell ref="B31:B32"/>
  </mergeCells>
  <printOptions horizontalCentered="1"/>
  <pageMargins left="0.5905511811023623" right="0.5905511811023623" top="0.7874015748031497" bottom="0.5118110236220472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A1" sqref="A1"/>
    </sheetView>
  </sheetViews>
  <sheetFormatPr defaultColWidth="9.00390625" defaultRowHeight="13.5"/>
  <cols>
    <col min="1" max="1" width="6.625" style="9" customWidth="1"/>
    <col min="2" max="2" width="7.875" style="9" customWidth="1"/>
    <col min="3" max="14" width="6.125" style="9" customWidth="1"/>
    <col min="15" max="15" width="11.375" style="9" bestFit="1" customWidth="1"/>
    <col min="16" max="16384" width="9.00390625" style="9" customWidth="1"/>
  </cols>
  <sheetData>
    <row r="1" spans="1:13" s="17" customFormat="1" ht="27" customHeight="1">
      <c r="A1" s="16" t="s">
        <v>112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 thickBot="1">
      <c r="A2" s="14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47.25" customHeight="1" thickTop="1">
      <c r="A3" s="195" t="s">
        <v>2</v>
      </c>
      <c r="B3" s="196"/>
      <c r="C3" s="197" t="s">
        <v>1</v>
      </c>
      <c r="D3" s="197"/>
      <c r="E3" s="197"/>
      <c r="F3" s="197"/>
      <c r="G3" s="197"/>
      <c r="H3" s="198"/>
      <c r="I3" s="199" t="s">
        <v>21</v>
      </c>
      <c r="J3" s="200"/>
      <c r="K3" s="200"/>
      <c r="L3" s="200"/>
      <c r="M3" s="200"/>
      <c r="N3" s="200"/>
    </row>
    <row r="4" spans="1:19" ht="23.25" customHeight="1">
      <c r="A4" s="206" t="s">
        <v>117</v>
      </c>
      <c r="B4" s="207"/>
      <c r="C4" s="208">
        <v>82898</v>
      </c>
      <c r="D4" s="209"/>
      <c r="E4" s="209"/>
      <c r="F4" s="209"/>
      <c r="G4" s="209"/>
      <c r="H4" s="86"/>
      <c r="I4" s="209">
        <v>48170</v>
      </c>
      <c r="J4" s="209"/>
      <c r="K4" s="209"/>
      <c r="L4" s="209"/>
      <c r="M4" s="209"/>
      <c r="N4" s="86"/>
      <c r="O4" s="10"/>
      <c r="P4" s="10"/>
      <c r="Q4" s="10"/>
      <c r="R4" s="10"/>
      <c r="S4" s="10"/>
    </row>
    <row r="5" spans="1:19" s="18" customFormat="1" ht="23.25" customHeight="1">
      <c r="A5" s="206" t="s">
        <v>129</v>
      </c>
      <c r="B5" s="207"/>
      <c r="C5" s="208">
        <v>82512</v>
      </c>
      <c r="D5" s="209"/>
      <c r="E5" s="209"/>
      <c r="F5" s="209"/>
      <c r="G5" s="209"/>
      <c r="H5" s="86"/>
      <c r="I5" s="209">
        <v>48272</v>
      </c>
      <c r="J5" s="209"/>
      <c r="K5" s="209"/>
      <c r="L5" s="209"/>
      <c r="M5" s="209"/>
      <c r="N5" s="86"/>
      <c r="O5" s="20"/>
      <c r="P5" s="20"/>
      <c r="Q5" s="20"/>
      <c r="R5" s="20"/>
      <c r="S5" s="20"/>
    </row>
    <row r="6" spans="1:19" ht="23.25" customHeight="1" thickBot="1">
      <c r="A6" s="214" t="s">
        <v>133</v>
      </c>
      <c r="B6" s="215"/>
      <c r="C6" s="216">
        <v>82147</v>
      </c>
      <c r="D6" s="217"/>
      <c r="E6" s="217"/>
      <c r="F6" s="217"/>
      <c r="G6" s="217"/>
      <c r="H6" s="111"/>
      <c r="I6" s="217">
        <v>48483</v>
      </c>
      <c r="J6" s="217"/>
      <c r="K6" s="217"/>
      <c r="L6" s="217"/>
      <c r="M6" s="217"/>
      <c r="N6" s="88"/>
      <c r="O6" s="10"/>
      <c r="P6" s="10"/>
      <c r="Q6" s="10"/>
      <c r="R6" s="10"/>
      <c r="S6" s="10"/>
    </row>
    <row r="7" spans="1:19" ht="18" customHeight="1" thickTop="1">
      <c r="A7" s="11" t="s">
        <v>116</v>
      </c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</row>
    <row r="8" spans="1:19" ht="53.25" customHeight="1">
      <c r="A8" s="11"/>
      <c r="D8" s="10"/>
      <c r="E8" s="10"/>
      <c r="F8" s="10"/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</row>
    <row r="9" spans="1:13" s="17" customFormat="1" ht="27" customHeight="1">
      <c r="A9" s="16" t="s">
        <v>113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customHeight="1" thickBo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18" customFormat="1" ht="20.25" customHeight="1" thickTop="1">
      <c r="A11" s="201" t="s">
        <v>2</v>
      </c>
      <c r="B11" s="202"/>
      <c r="C11" s="204" t="s">
        <v>23</v>
      </c>
      <c r="D11" s="201"/>
      <c r="E11" s="201"/>
      <c r="F11" s="204" t="s">
        <v>35</v>
      </c>
      <c r="G11" s="201"/>
      <c r="H11" s="201"/>
      <c r="I11" s="204" t="s">
        <v>24</v>
      </c>
      <c r="J11" s="201"/>
      <c r="K11" s="201"/>
      <c r="L11" s="204" t="s">
        <v>34</v>
      </c>
      <c r="M11" s="201"/>
      <c r="N11" s="201"/>
    </row>
    <row r="12" spans="1:14" s="18" customFormat="1" ht="20.25" customHeight="1">
      <c r="A12" s="203"/>
      <c r="B12" s="190"/>
      <c r="C12" s="205"/>
      <c r="D12" s="203"/>
      <c r="E12" s="203"/>
      <c r="F12" s="205"/>
      <c r="G12" s="203"/>
      <c r="H12" s="203"/>
      <c r="I12" s="205"/>
      <c r="J12" s="203"/>
      <c r="K12" s="203"/>
      <c r="L12" s="205"/>
      <c r="M12" s="203"/>
      <c r="N12" s="203"/>
    </row>
    <row r="13" spans="1:14" ht="24" customHeight="1">
      <c r="A13" s="206" t="s">
        <v>117</v>
      </c>
      <c r="B13" s="207"/>
      <c r="C13" s="211">
        <v>59600</v>
      </c>
      <c r="D13" s="210"/>
      <c r="E13" s="210"/>
      <c r="F13" s="210">
        <v>4813895</v>
      </c>
      <c r="G13" s="210"/>
      <c r="H13" s="210"/>
      <c r="I13" s="210">
        <v>1475033</v>
      </c>
      <c r="J13" s="210"/>
      <c r="K13" s="210"/>
      <c r="L13" s="210">
        <v>2008992</v>
      </c>
      <c r="M13" s="210"/>
      <c r="N13" s="210"/>
    </row>
    <row r="14" spans="1:14" s="18" customFormat="1" ht="24" customHeight="1">
      <c r="A14" s="206" t="s">
        <v>127</v>
      </c>
      <c r="B14" s="207"/>
      <c r="C14" s="211">
        <v>47159</v>
      </c>
      <c r="D14" s="210"/>
      <c r="E14" s="210"/>
      <c r="F14" s="210">
        <v>2546143</v>
      </c>
      <c r="G14" s="210"/>
      <c r="H14" s="210"/>
      <c r="I14" s="210">
        <v>929017</v>
      </c>
      <c r="J14" s="210"/>
      <c r="K14" s="210"/>
      <c r="L14" s="210">
        <v>1175076</v>
      </c>
      <c r="M14" s="210"/>
      <c r="N14" s="210"/>
    </row>
    <row r="15" spans="1:14" ht="24" customHeight="1" thickBot="1">
      <c r="A15" s="214" t="s">
        <v>131</v>
      </c>
      <c r="B15" s="215"/>
      <c r="C15" s="220">
        <v>50697</v>
      </c>
      <c r="D15" s="213"/>
      <c r="E15" s="213"/>
      <c r="F15" s="213">
        <v>3010444</v>
      </c>
      <c r="G15" s="213"/>
      <c r="H15" s="213"/>
      <c r="I15" s="213">
        <v>1102950</v>
      </c>
      <c r="J15" s="213"/>
      <c r="K15" s="213"/>
      <c r="L15" s="213">
        <v>1391518</v>
      </c>
      <c r="M15" s="213"/>
      <c r="N15" s="213"/>
    </row>
    <row r="16" spans="1:13" ht="18" customHeight="1" thickTop="1">
      <c r="A16" s="15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53.25" customHeight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7" customFormat="1" ht="27" customHeight="1">
      <c r="A18" s="16" t="s">
        <v>114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4.25" customHeight="1" thickBot="1">
      <c r="A19" s="14"/>
      <c r="B19" s="12"/>
      <c r="C19" s="12"/>
      <c r="D19" s="12"/>
      <c r="E19" s="12"/>
      <c r="F19" s="12"/>
      <c r="G19" s="42"/>
      <c r="I19" s="42"/>
      <c r="J19" s="42"/>
      <c r="K19" s="12"/>
      <c r="L19" s="12"/>
      <c r="M19" s="12"/>
    </row>
    <row r="20" spans="1:13" s="18" customFormat="1" ht="20.25" customHeight="1" thickTop="1">
      <c r="A20" s="201" t="s">
        <v>2</v>
      </c>
      <c r="B20" s="202"/>
      <c r="C20" s="204" t="s">
        <v>54</v>
      </c>
      <c r="D20" s="201"/>
      <c r="E20" s="201"/>
      <c r="F20" s="204" t="s">
        <v>55</v>
      </c>
      <c r="G20" s="201"/>
      <c r="H20" s="202"/>
      <c r="I20" s="204" t="s">
        <v>115</v>
      </c>
      <c r="J20" s="201"/>
      <c r="K20" s="201"/>
      <c r="L20" s="13"/>
      <c r="M20" s="13"/>
    </row>
    <row r="21" spans="1:13" s="18" customFormat="1" ht="20.25" customHeight="1">
      <c r="A21" s="203"/>
      <c r="B21" s="190"/>
      <c r="C21" s="205"/>
      <c r="D21" s="203"/>
      <c r="E21" s="203"/>
      <c r="F21" s="205"/>
      <c r="G21" s="203"/>
      <c r="H21" s="190"/>
      <c r="I21" s="205"/>
      <c r="J21" s="203"/>
      <c r="K21" s="203"/>
      <c r="L21" s="13"/>
      <c r="M21" s="13"/>
    </row>
    <row r="22" spans="1:13" s="18" customFormat="1" ht="24" customHeight="1">
      <c r="A22" s="206" t="s">
        <v>117</v>
      </c>
      <c r="B22" s="207"/>
      <c r="C22" s="211">
        <v>61</v>
      </c>
      <c r="D22" s="210"/>
      <c r="E22" s="210"/>
      <c r="F22" s="210">
        <v>17741960</v>
      </c>
      <c r="G22" s="210"/>
      <c r="H22" s="210"/>
      <c r="I22" s="218">
        <v>4234095.8</v>
      </c>
      <c r="J22" s="218"/>
      <c r="K22" s="218"/>
      <c r="L22" s="41"/>
      <c r="M22" s="41"/>
    </row>
    <row r="23" spans="1:13" s="18" customFormat="1" ht="24" customHeight="1">
      <c r="A23" s="206" t="s">
        <v>129</v>
      </c>
      <c r="B23" s="207"/>
      <c r="C23" s="210">
        <v>65</v>
      </c>
      <c r="D23" s="210"/>
      <c r="E23" s="210"/>
      <c r="F23" s="210">
        <v>11929157</v>
      </c>
      <c r="G23" s="210"/>
      <c r="H23" s="210"/>
      <c r="I23" s="212">
        <v>3910816.2</v>
      </c>
      <c r="J23" s="212"/>
      <c r="K23" s="212"/>
      <c r="L23" s="41"/>
      <c r="M23" s="41"/>
    </row>
    <row r="24" spans="1:13" s="19" customFormat="1" ht="24" customHeight="1" thickBot="1">
      <c r="A24" s="214" t="s">
        <v>133</v>
      </c>
      <c r="B24" s="215"/>
      <c r="C24" s="213">
        <v>61</v>
      </c>
      <c r="D24" s="213"/>
      <c r="E24" s="213"/>
      <c r="F24" s="213">
        <v>12266265</v>
      </c>
      <c r="G24" s="213"/>
      <c r="H24" s="213"/>
      <c r="I24" s="219">
        <v>3541927.8</v>
      </c>
      <c r="J24" s="219"/>
      <c r="K24" s="219"/>
      <c r="L24" s="43"/>
      <c r="M24" s="43"/>
    </row>
    <row r="25" spans="1:13" ht="18" customHeight="1" thickTop="1">
      <c r="A25" s="24" t="s">
        <v>98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2:13" ht="13.5">
      <c r="L26" s="10"/>
      <c r="M26" s="10"/>
    </row>
    <row r="27" spans="12:13" ht="13.5">
      <c r="L27" s="10"/>
      <c r="M27" s="10"/>
    </row>
    <row r="28" spans="12:13" ht="6.75" customHeight="1">
      <c r="L28" s="10"/>
      <c r="M28" s="10"/>
    </row>
    <row r="29" spans="12:13" ht="13.5">
      <c r="L29" s="10"/>
      <c r="M29" s="10"/>
    </row>
    <row r="30" spans="4:13" ht="13.5"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4:13" ht="27.75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4:13" ht="27.75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4:13" ht="27.75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4:13" ht="13.5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4:13" ht="13.5"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4:13" ht="13.5"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4:13" ht="13.5"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4:13" ht="13.5"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4:13" ht="13.5"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4:13" ht="13.5"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4:13" ht="13.5"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4:13" ht="13.5"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4:13" ht="13.5"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4:13" ht="13.5"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4:13" ht="13.5"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4:13" ht="13.5"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4:13" ht="13.5"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4:13" ht="13.5"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4:13" ht="13.5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4:13" ht="13.5"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4:13" ht="13.5"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4:13" ht="13.5"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4:13" ht="13.5"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4:13" ht="13.5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4:13" ht="13.5"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4:13" ht="13.5"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4:13" ht="13.5"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4:13" ht="13.5"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4:13" ht="13.5"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4:13" ht="13.5"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4:13" ht="13.5"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4:13" ht="13.5"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4:13" ht="13.5"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4:13" ht="13.5"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4:13" ht="13.5"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4:13" ht="13.5"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4:13" ht="13.5"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4:13" ht="13.5"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4:13" ht="13.5"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4:13" ht="13.5"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4:13" ht="13.5"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4:13" ht="13.5"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4:13" ht="13.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3.5"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4:13" ht="13.5"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4:13" ht="13.5"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4:13" ht="13.5"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4:13" ht="13.5"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4:13" ht="13.5"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4:13" ht="13.5"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4:13" ht="13.5">
      <c r="D81" s="10"/>
      <c r="E81" s="10"/>
      <c r="F81" s="10"/>
      <c r="G81" s="10"/>
      <c r="H81" s="10"/>
      <c r="I81" s="10"/>
      <c r="J81" s="10"/>
      <c r="K81" s="10"/>
      <c r="L81" s="10"/>
      <c r="M81" s="10"/>
    </row>
  </sheetData>
  <sheetProtection/>
  <mergeCells count="48">
    <mergeCell ref="A24:B24"/>
    <mergeCell ref="C24:E24"/>
    <mergeCell ref="F24:H24"/>
    <mergeCell ref="I24:K24"/>
    <mergeCell ref="A15:B15"/>
    <mergeCell ref="C15:E15"/>
    <mergeCell ref="F15:H15"/>
    <mergeCell ref="I15:K15"/>
    <mergeCell ref="A23:B23"/>
    <mergeCell ref="C23:E23"/>
    <mergeCell ref="I20:K21"/>
    <mergeCell ref="L15:N15"/>
    <mergeCell ref="A6:B6"/>
    <mergeCell ref="C6:G6"/>
    <mergeCell ref="I6:M6"/>
    <mergeCell ref="A22:B22"/>
    <mergeCell ref="C22:E22"/>
    <mergeCell ref="F22:H22"/>
    <mergeCell ref="I22:K22"/>
    <mergeCell ref="A13:B13"/>
    <mergeCell ref="A14:B14"/>
    <mergeCell ref="C14:E14"/>
    <mergeCell ref="F14:H14"/>
    <mergeCell ref="I14:K14"/>
    <mergeCell ref="L14:N14"/>
    <mergeCell ref="F23:H23"/>
    <mergeCell ref="I23:K23"/>
    <mergeCell ref="A20:B21"/>
    <mergeCell ref="C20:E21"/>
    <mergeCell ref="F20:H21"/>
    <mergeCell ref="I4:M4"/>
    <mergeCell ref="A5:B5"/>
    <mergeCell ref="C5:G5"/>
    <mergeCell ref="F13:H13"/>
    <mergeCell ref="I13:K13"/>
    <mergeCell ref="L13:N13"/>
    <mergeCell ref="C13:E13"/>
    <mergeCell ref="I5:M5"/>
    <mergeCell ref="A3:B3"/>
    <mergeCell ref="C3:H3"/>
    <mergeCell ref="I3:N3"/>
    <mergeCell ref="A11:B12"/>
    <mergeCell ref="C11:E12"/>
    <mergeCell ref="F11:H12"/>
    <mergeCell ref="I11:K12"/>
    <mergeCell ref="L11:N12"/>
    <mergeCell ref="A4:B4"/>
    <mergeCell ref="C4:G4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89" customWidth="1"/>
    <col min="2" max="7" width="4.25390625" style="89" customWidth="1"/>
    <col min="8" max="10" width="5.00390625" style="89" customWidth="1"/>
    <col min="11" max="19" width="4.25390625" style="89" customWidth="1"/>
    <col min="20" max="22" width="3.25390625" style="89" customWidth="1"/>
    <col min="23" max="16384" width="9.00390625" style="89" customWidth="1"/>
  </cols>
  <sheetData>
    <row r="1" spans="1:13" s="17" customFormat="1" ht="26.25" customHeight="1">
      <c r="A1" s="16" t="s">
        <v>134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14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18" customFormat="1" ht="26.25" customHeight="1">
      <c r="A3" s="29" t="s">
        <v>67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ht="14.25" customHeight="1" thickBot="1">
      <c r="A4" s="14"/>
      <c r="D4" s="90"/>
      <c r="E4" s="90"/>
      <c r="F4" s="90"/>
      <c r="G4" s="90"/>
      <c r="H4" s="90"/>
      <c r="I4" s="90"/>
      <c r="J4" s="90"/>
      <c r="K4" s="90"/>
      <c r="L4" s="90"/>
      <c r="M4" s="90"/>
      <c r="Q4" s="24" t="s">
        <v>69</v>
      </c>
      <c r="R4" s="99"/>
      <c r="S4" s="24"/>
    </row>
    <row r="5" spans="1:19" s="18" customFormat="1" ht="27" customHeight="1" thickTop="1">
      <c r="A5" s="58" t="s">
        <v>3</v>
      </c>
      <c r="B5" s="194" t="s">
        <v>4</v>
      </c>
      <c r="C5" s="194"/>
      <c r="D5" s="194"/>
      <c r="E5" s="194"/>
      <c r="F5" s="231" t="s">
        <v>5</v>
      </c>
      <c r="G5" s="231"/>
      <c r="H5" s="231"/>
      <c r="I5" s="231"/>
      <c r="J5" s="231"/>
      <c r="K5" s="194" t="s">
        <v>6</v>
      </c>
      <c r="L5" s="194"/>
      <c r="M5" s="194"/>
      <c r="N5" s="194"/>
      <c r="O5" s="194"/>
      <c r="P5" s="194" t="s">
        <v>7</v>
      </c>
      <c r="Q5" s="194"/>
      <c r="R5" s="194"/>
      <c r="S5" s="224"/>
    </row>
    <row r="6" spans="1:19" s="18" customFormat="1" ht="21" customHeight="1">
      <c r="A6" s="80" t="s">
        <v>57</v>
      </c>
      <c r="B6" s="229">
        <v>15398</v>
      </c>
      <c r="C6" s="230"/>
      <c r="D6" s="230"/>
      <c r="E6" s="230"/>
      <c r="F6" s="227">
        <v>513.3</v>
      </c>
      <c r="G6" s="227"/>
      <c r="H6" s="227"/>
      <c r="I6" s="227"/>
      <c r="J6" s="227"/>
      <c r="K6" s="227">
        <v>19.7</v>
      </c>
      <c r="L6" s="227"/>
      <c r="M6" s="227"/>
      <c r="N6" s="227"/>
      <c r="O6" s="227"/>
      <c r="P6" s="228">
        <v>4</v>
      </c>
      <c r="Q6" s="228"/>
      <c r="R6" s="228"/>
      <c r="S6" s="228"/>
    </row>
    <row r="7" spans="1:19" s="18" customFormat="1" ht="21" customHeight="1">
      <c r="A7" s="81" t="s">
        <v>58</v>
      </c>
      <c r="B7" s="221">
        <v>15433</v>
      </c>
      <c r="C7" s="222"/>
      <c r="D7" s="222"/>
      <c r="E7" s="222"/>
      <c r="F7" s="223">
        <v>497.8</v>
      </c>
      <c r="G7" s="223"/>
      <c r="H7" s="223"/>
      <c r="I7" s="223"/>
      <c r="J7" s="223"/>
      <c r="K7" s="223">
        <v>19.1</v>
      </c>
      <c r="L7" s="223"/>
      <c r="M7" s="223"/>
      <c r="N7" s="223"/>
      <c r="O7" s="223"/>
      <c r="P7" s="226">
        <v>0</v>
      </c>
      <c r="Q7" s="226"/>
      <c r="R7" s="226"/>
      <c r="S7" s="226"/>
    </row>
    <row r="8" spans="1:19" s="18" customFormat="1" ht="21" customHeight="1">
      <c r="A8" s="81" t="s">
        <v>59</v>
      </c>
      <c r="B8" s="221">
        <v>16564</v>
      </c>
      <c r="C8" s="222"/>
      <c r="D8" s="222"/>
      <c r="E8" s="222"/>
      <c r="F8" s="223">
        <v>552.1</v>
      </c>
      <c r="G8" s="223"/>
      <c r="H8" s="223"/>
      <c r="I8" s="223"/>
      <c r="J8" s="223"/>
      <c r="K8" s="223">
        <v>21.2</v>
      </c>
      <c r="L8" s="223"/>
      <c r="M8" s="223"/>
      <c r="N8" s="223"/>
      <c r="O8" s="223"/>
      <c r="P8" s="226">
        <v>5</v>
      </c>
      <c r="Q8" s="226"/>
      <c r="R8" s="226"/>
      <c r="S8" s="226"/>
    </row>
    <row r="9" spans="1:19" s="18" customFormat="1" ht="21" customHeight="1">
      <c r="A9" s="81" t="s">
        <v>60</v>
      </c>
      <c r="B9" s="221">
        <v>20152</v>
      </c>
      <c r="C9" s="222"/>
      <c r="D9" s="222"/>
      <c r="E9" s="222"/>
      <c r="F9" s="223">
        <v>650.1</v>
      </c>
      <c r="G9" s="223"/>
      <c r="H9" s="223"/>
      <c r="I9" s="223"/>
      <c r="J9" s="223"/>
      <c r="K9" s="223">
        <v>25</v>
      </c>
      <c r="L9" s="223"/>
      <c r="M9" s="223"/>
      <c r="N9" s="223"/>
      <c r="O9" s="223"/>
      <c r="P9" s="226">
        <v>1</v>
      </c>
      <c r="Q9" s="226"/>
      <c r="R9" s="226"/>
      <c r="S9" s="226"/>
    </row>
    <row r="10" spans="1:19" s="18" customFormat="1" ht="21" customHeight="1">
      <c r="A10" s="81" t="s">
        <v>61</v>
      </c>
      <c r="B10" s="221">
        <v>17778</v>
      </c>
      <c r="C10" s="222"/>
      <c r="D10" s="222"/>
      <c r="E10" s="222"/>
      <c r="F10" s="223">
        <v>573.5</v>
      </c>
      <c r="G10" s="223"/>
      <c r="H10" s="223"/>
      <c r="I10" s="223"/>
      <c r="J10" s="223"/>
      <c r="K10" s="223">
        <v>22.1</v>
      </c>
      <c r="L10" s="223"/>
      <c r="M10" s="223"/>
      <c r="N10" s="223"/>
      <c r="O10" s="223"/>
      <c r="P10" s="226">
        <v>3</v>
      </c>
      <c r="Q10" s="226"/>
      <c r="R10" s="226"/>
      <c r="S10" s="226"/>
    </row>
    <row r="11" spans="1:19" s="18" customFormat="1" ht="21" customHeight="1">
      <c r="A11" s="81" t="s">
        <v>62</v>
      </c>
      <c r="B11" s="221">
        <v>16594</v>
      </c>
      <c r="C11" s="222"/>
      <c r="D11" s="222"/>
      <c r="E11" s="222"/>
      <c r="F11" s="223">
        <v>553.1</v>
      </c>
      <c r="G11" s="223"/>
      <c r="H11" s="223"/>
      <c r="I11" s="223"/>
      <c r="J11" s="223"/>
      <c r="K11" s="223">
        <v>21.3</v>
      </c>
      <c r="L11" s="223"/>
      <c r="M11" s="223"/>
      <c r="N11" s="223"/>
      <c r="O11" s="223"/>
      <c r="P11" s="226">
        <v>10</v>
      </c>
      <c r="Q11" s="226"/>
      <c r="R11" s="226"/>
      <c r="S11" s="226"/>
    </row>
    <row r="12" spans="1:19" s="18" customFormat="1" ht="21" customHeight="1">
      <c r="A12" s="81" t="s">
        <v>99</v>
      </c>
      <c r="B12" s="221">
        <v>18279</v>
      </c>
      <c r="C12" s="222"/>
      <c r="D12" s="222"/>
      <c r="E12" s="222"/>
      <c r="F12" s="223">
        <v>589.6</v>
      </c>
      <c r="G12" s="223"/>
      <c r="H12" s="223"/>
      <c r="I12" s="223"/>
      <c r="J12" s="223"/>
      <c r="K12" s="223">
        <v>22.7</v>
      </c>
      <c r="L12" s="223"/>
      <c r="M12" s="223"/>
      <c r="N12" s="223"/>
      <c r="O12" s="223"/>
      <c r="P12" s="226">
        <v>7</v>
      </c>
      <c r="Q12" s="226"/>
      <c r="R12" s="226"/>
      <c r="S12" s="226"/>
    </row>
    <row r="13" spans="1:19" s="18" customFormat="1" ht="21" customHeight="1">
      <c r="A13" s="81" t="s">
        <v>100</v>
      </c>
      <c r="B13" s="221">
        <v>17486</v>
      </c>
      <c r="C13" s="222"/>
      <c r="D13" s="222"/>
      <c r="E13" s="222"/>
      <c r="F13" s="223">
        <v>582.9</v>
      </c>
      <c r="G13" s="223"/>
      <c r="H13" s="223"/>
      <c r="I13" s="223"/>
      <c r="J13" s="223"/>
      <c r="K13" s="223">
        <v>22.4</v>
      </c>
      <c r="L13" s="223"/>
      <c r="M13" s="223"/>
      <c r="N13" s="223"/>
      <c r="O13" s="223"/>
      <c r="P13" s="226">
        <v>9</v>
      </c>
      <c r="Q13" s="226"/>
      <c r="R13" s="226"/>
      <c r="S13" s="226"/>
    </row>
    <row r="14" spans="1:19" s="18" customFormat="1" ht="21" customHeight="1">
      <c r="A14" s="81" t="s">
        <v>101</v>
      </c>
      <c r="B14" s="221">
        <v>17978</v>
      </c>
      <c r="C14" s="222"/>
      <c r="D14" s="222"/>
      <c r="E14" s="222"/>
      <c r="F14" s="223">
        <v>579.9</v>
      </c>
      <c r="G14" s="223"/>
      <c r="H14" s="223"/>
      <c r="I14" s="223"/>
      <c r="J14" s="223"/>
      <c r="K14" s="223">
        <v>22.3</v>
      </c>
      <c r="L14" s="223"/>
      <c r="M14" s="223"/>
      <c r="N14" s="223"/>
      <c r="O14" s="223"/>
      <c r="P14" s="226">
        <v>5</v>
      </c>
      <c r="Q14" s="226"/>
      <c r="R14" s="226"/>
      <c r="S14" s="226"/>
    </row>
    <row r="15" spans="1:19" s="18" customFormat="1" ht="21" customHeight="1">
      <c r="A15" s="81" t="s">
        <v>63</v>
      </c>
      <c r="B15" s="221">
        <v>15495</v>
      </c>
      <c r="C15" s="222"/>
      <c r="D15" s="222"/>
      <c r="E15" s="222"/>
      <c r="F15" s="223">
        <v>499.8</v>
      </c>
      <c r="G15" s="223"/>
      <c r="H15" s="223"/>
      <c r="I15" s="223"/>
      <c r="J15" s="223"/>
      <c r="K15" s="223">
        <v>19.2</v>
      </c>
      <c r="L15" s="223"/>
      <c r="M15" s="223"/>
      <c r="N15" s="223"/>
      <c r="O15" s="223"/>
      <c r="P15" s="226">
        <v>5</v>
      </c>
      <c r="Q15" s="226"/>
      <c r="R15" s="226"/>
      <c r="S15" s="226"/>
    </row>
    <row r="16" spans="1:19" s="18" customFormat="1" ht="21" customHeight="1">
      <c r="A16" s="81" t="s">
        <v>64</v>
      </c>
      <c r="B16" s="221">
        <v>13705</v>
      </c>
      <c r="C16" s="222"/>
      <c r="D16" s="222"/>
      <c r="E16" s="222"/>
      <c r="F16" s="223">
        <v>489.5</v>
      </c>
      <c r="G16" s="223"/>
      <c r="H16" s="223"/>
      <c r="I16" s="223"/>
      <c r="J16" s="223"/>
      <c r="K16" s="223">
        <v>18.8</v>
      </c>
      <c r="L16" s="223"/>
      <c r="M16" s="223"/>
      <c r="N16" s="223"/>
      <c r="O16" s="223"/>
      <c r="P16" s="226">
        <v>1</v>
      </c>
      <c r="Q16" s="226"/>
      <c r="R16" s="226"/>
      <c r="S16" s="226"/>
    </row>
    <row r="17" spans="1:19" s="18" customFormat="1" ht="21" customHeight="1">
      <c r="A17" s="81" t="s">
        <v>11</v>
      </c>
      <c r="B17" s="221">
        <v>16684</v>
      </c>
      <c r="C17" s="222"/>
      <c r="D17" s="222"/>
      <c r="E17" s="222"/>
      <c r="F17" s="223">
        <v>538.2</v>
      </c>
      <c r="G17" s="223"/>
      <c r="H17" s="223"/>
      <c r="I17" s="223"/>
      <c r="J17" s="223"/>
      <c r="K17" s="223">
        <v>20.7</v>
      </c>
      <c r="L17" s="223"/>
      <c r="M17" s="223"/>
      <c r="N17" s="223"/>
      <c r="O17" s="223"/>
      <c r="P17" s="226">
        <v>2</v>
      </c>
      <c r="Q17" s="226"/>
      <c r="R17" s="226"/>
      <c r="S17" s="226"/>
    </row>
    <row r="18" spans="1:19" s="19" customFormat="1" ht="21" customHeight="1" thickBot="1">
      <c r="A18" s="60" t="s">
        <v>65</v>
      </c>
      <c r="B18" s="238">
        <f>SUM(B6:E17)</f>
        <v>201546</v>
      </c>
      <c r="C18" s="239"/>
      <c r="D18" s="239"/>
      <c r="E18" s="239"/>
      <c r="F18" s="232">
        <v>552.2</v>
      </c>
      <c r="G18" s="232"/>
      <c r="H18" s="232"/>
      <c r="I18" s="232"/>
      <c r="J18" s="232"/>
      <c r="K18" s="233">
        <v>21.2</v>
      </c>
      <c r="L18" s="233"/>
      <c r="M18" s="233"/>
      <c r="N18" s="233"/>
      <c r="O18" s="233"/>
      <c r="P18" s="234">
        <v>52</v>
      </c>
      <c r="Q18" s="235"/>
      <c r="R18" s="235"/>
      <c r="S18" s="235"/>
    </row>
    <row r="19" spans="1:13" ht="18" customHeight="1" thickTop="1">
      <c r="A19" s="3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4:13" ht="15" customHeight="1"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s="17" customFormat="1" ht="26.25" customHeight="1">
      <c r="A21" s="57" t="s">
        <v>36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9" ht="14.25" thickBot="1">
      <c r="A22" s="83"/>
      <c r="B22" s="31"/>
      <c r="C22" s="31"/>
      <c r="D22" s="31"/>
      <c r="E22" s="31"/>
      <c r="F22" s="31"/>
      <c r="G22" s="31"/>
      <c r="H22" s="31"/>
      <c r="I22" s="31"/>
      <c r="J22" s="90"/>
      <c r="K22" s="90"/>
      <c r="L22" s="90"/>
      <c r="M22" s="90"/>
      <c r="P22" s="102"/>
      <c r="Q22" s="102" t="s">
        <v>70</v>
      </c>
      <c r="R22" s="24"/>
      <c r="S22" s="24"/>
    </row>
    <row r="23" spans="1:19" s="18" customFormat="1" ht="21" customHeight="1" thickTop="1">
      <c r="A23" s="58" t="s">
        <v>3</v>
      </c>
      <c r="B23" s="194" t="s">
        <v>4</v>
      </c>
      <c r="C23" s="194"/>
      <c r="D23" s="194"/>
      <c r="E23" s="194"/>
      <c r="F23" s="194" t="s">
        <v>5</v>
      </c>
      <c r="G23" s="194"/>
      <c r="H23" s="194"/>
      <c r="I23" s="194"/>
      <c r="J23" s="194"/>
      <c r="K23" s="194" t="s">
        <v>6</v>
      </c>
      <c r="L23" s="194"/>
      <c r="M23" s="194"/>
      <c r="N23" s="194"/>
      <c r="O23" s="194"/>
      <c r="P23" s="194" t="s">
        <v>7</v>
      </c>
      <c r="Q23" s="194"/>
      <c r="R23" s="194"/>
      <c r="S23" s="224"/>
    </row>
    <row r="24" spans="1:19" s="18" customFormat="1" ht="21" customHeight="1">
      <c r="A24" s="82" t="s">
        <v>57</v>
      </c>
      <c r="B24" s="240">
        <v>1196</v>
      </c>
      <c r="C24" s="241"/>
      <c r="D24" s="241"/>
      <c r="E24" s="241"/>
      <c r="F24" s="227">
        <v>39.9</v>
      </c>
      <c r="G24" s="227"/>
      <c r="H24" s="227"/>
      <c r="I24" s="227"/>
      <c r="J24" s="227"/>
      <c r="K24" s="246">
        <v>6.2</v>
      </c>
      <c r="L24" s="246"/>
      <c r="M24" s="246"/>
      <c r="N24" s="246"/>
      <c r="O24" s="246"/>
      <c r="P24" s="228">
        <v>0</v>
      </c>
      <c r="Q24" s="228"/>
      <c r="R24" s="228"/>
      <c r="S24" s="228"/>
    </row>
    <row r="25" spans="1:25" s="18" customFormat="1" ht="21" customHeight="1">
      <c r="A25" s="80" t="s">
        <v>58</v>
      </c>
      <c r="B25" s="236">
        <v>1214</v>
      </c>
      <c r="C25" s="237"/>
      <c r="D25" s="237"/>
      <c r="E25" s="237"/>
      <c r="F25" s="223">
        <v>39.2</v>
      </c>
      <c r="G25" s="223"/>
      <c r="H25" s="223"/>
      <c r="I25" s="223"/>
      <c r="J25" s="223"/>
      <c r="K25" s="225">
        <v>6.4</v>
      </c>
      <c r="L25" s="225"/>
      <c r="M25" s="225"/>
      <c r="N25" s="225"/>
      <c r="O25" s="225"/>
      <c r="P25" s="226">
        <v>0</v>
      </c>
      <c r="Q25" s="226"/>
      <c r="R25" s="226"/>
      <c r="S25" s="226"/>
      <c r="Y25" s="56"/>
    </row>
    <row r="26" spans="1:19" s="18" customFormat="1" ht="21" customHeight="1">
      <c r="A26" s="80" t="s">
        <v>59</v>
      </c>
      <c r="B26" s="236">
        <v>1251</v>
      </c>
      <c r="C26" s="237"/>
      <c r="D26" s="237"/>
      <c r="E26" s="237"/>
      <c r="F26" s="223">
        <v>41.7</v>
      </c>
      <c r="G26" s="223"/>
      <c r="H26" s="223"/>
      <c r="I26" s="223"/>
      <c r="J26" s="223"/>
      <c r="K26" s="225">
        <v>6.4</v>
      </c>
      <c r="L26" s="225"/>
      <c r="M26" s="225"/>
      <c r="N26" s="225"/>
      <c r="O26" s="225"/>
      <c r="P26" s="226">
        <v>0</v>
      </c>
      <c r="Q26" s="226"/>
      <c r="R26" s="226"/>
      <c r="S26" s="226"/>
    </row>
    <row r="27" spans="1:19" s="18" customFormat="1" ht="21" customHeight="1">
      <c r="A27" s="80" t="s">
        <v>60</v>
      </c>
      <c r="B27" s="236">
        <v>1258</v>
      </c>
      <c r="C27" s="237"/>
      <c r="D27" s="237"/>
      <c r="E27" s="237"/>
      <c r="F27" s="223">
        <v>40.6</v>
      </c>
      <c r="G27" s="223"/>
      <c r="H27" s="223"/>
      <c r="I27" s="223"/>
      <c r="J27" s="223"/>
      <c r="K27" s="225">
        <v>6.5</v>
      </c>
      <c r="L27" s="225"/>
      <c r="M27" s="225"/>
      <c r="N27" s="225"/>
      <c r="O27" s="225"/>
      <c r="P27" s="226">
        <v>0</v>
      </c>
      <c r="Q27" s="226"/>
      <c r="R27" s="226"/>
      <c r="S27" s="226"/>
    </row>
    <row r="28" spans="1:19" s="18" customFormat="1" ht="21" customHeight="1">
      <c r="A28" s="80" t="s">
        <v>61</v>
      </c>
      <c r="B28" s="236">
        <v>1088</v>
      </c>
      <c r="C28" s="237"/>
      <c r="D28" s="237"/>
      <c r="E28" s="237"/>
      <c r="F28" s="223">
        <v>35.1</v>
      </c>
      <c r="G28" s="223"/>
      <c r="H28" s="223"/>
      <c r="I28" s="223"/>
      <c r="J28" s="223"/>
      <c r="K28" s="225">
        <v>5.5</v>
      </c>
      <c r="L28" s="225"/>
      <c r="M28" s="225"/>
      <c r="N28" s="225"/>
      <c r="O28" s="225"/>
      <c r="P28" s="226">
        <v>1</v>
      </c>
      <c r="Q28" s="226"/>
      <c r="R28" s="226"/>
      <c r="S28" s="226"/>
    </row>
    <row r="29" spans="1:19" s="18" customFormat="1" ht="21" customHeight="1">
      <c r="A29" s="80" t="s">
        <v>62</v>
      </c>
      <c r="B29" s="236">
        <v>1313</v>
      </c>
      <c r="C29" s="237"/>
      <c r="D29" s="237"/>
      <c r="E29" s="237"/>
      <c r="F29" s="223">
        <v>43.8</v>
      </c>
      <c r="G29" s="223"/>
      <c r="H29" s="223"/>
      <c r="I29" s="223"/>
      <c r="J29" s="223"/>
      <c r="K29" s="225">
        <v>6.9</v>
      </c>
      <c r="L29" s="225"/>
      <c r="M29" s="225"/>
      <c r="N29" s="225"/>
      <c r="O29" s="225"/>
      <c r="P29" s="226">
        <v>0</v>
      </c>
      <c r="Q29" s="226"/>
      <c r="R29" s="226"/>
      <c r="S29" s="226"/>
    </row>
    <row r="30" spans="1:19" s="18" customFormat="1" ht="21" customHeight="1">
      <c r="A30" s="80" t="s">
        <v>99</v>
      </c>
      <c r="B30" s="236">
        <v>1301</v>
      </c>
      <c r="C30" s="237"/>
      <c r="D30" s="237"/>
      <c r="E30" s="237"/>
      <c r="F30" s="223">
        <v>42</v>
      </c>
      <c r="G30" s="223"/>
      <c r="H30" s="223"/>
      <c r="I30" s="223"/>
      <c r="J30" s="223"/>
      <c r="K30" s="225">
        <v>6.6</v>
      </c>
      <c r="L30" s="225"/>
      <c r="M30" s="225"/>
      <c r="N30" s="225"/>
      <c r="O30" s="225"/>
      <c r="P30" s="226">
        <v>2</v>
      </c>
      <c r="Q30" s="226"/>
      <c r="R30" s="226"/>
      <c r="S30" s="226"/>
    </row>
    <row r="31" spans="1:19" s="18" customFormat="1" ht="21" customHeight="1">
      <c r="A31" s="80" t="s">
        <v>100</v>
      </c>
      <c r="B31" s="236">
        <v>1241</v>
      </c>
      <c r="C31" s="237"/>
      <c r="D31" s="237"/>
      <c r="E31" s="237"/>
      <c r="F31" s="223">
        <v>41.4</v>
      </c>
      <c r="G31" s="223"/>
      <c r="H31" s="223"/>
      <c r="I31" s="223"/>
      <c r="J31" s="223"/>
      <c r="K31" s="225">
        <v>6.5</v>
      </c>
      <c r="L31" s="225"/>
      <c r="M31" s="225"/>
      <c r="N31" s="225"/>
      <c r="O31" s="225"/>
      <c r="P31" s="226">
        <v>2</v>
      </c>
      <c r="Q31" s="226"/>
      <c r="R31" s="226"/>
      <c r="S31" s="226"/>
    </row>
    <row r="32" spans="1:19" s="18" customFormat="1" ht="21" customHeight="1">
      <c r="A32" s="80" t="s">
        <v>101</v>
      </c>
      <c r="B32" s="236">
        <v>1316</v>
      </c>
      <c r="C32" s="237"/>
      <c r="D32" s="237"/>
      <c r="E32" s="237"/>
      <c r="F32" s="223">
        <v>42.5</v>
      </c>
      <c r="G32" s="223"/>
      <c r="H32" s="223"/>
      <c r="I32" s="223"/>
      <c r="J32" s="223"/>
      <c r="K32" s="225">
        <v>6.7</v>
      </c>
      <c r="L32" s="225"/>
      <c r="M32" s="225"/>
      <c r="N32" s="225"/>
      <c r="O32" s="225"/>
      <c r="P32" s="226">
        <v>3</v>
      </c>
      <c r="Q32" s="226"/>
      <c r="R32" s="226"/>
      <c r="S32" s="226"/>
    </row>
    <row r="33" spans="1:19" s="18" customFormat="1" ht="21" customHeight="1">
      <c r="A33" s="80" t="s">
        <v>63</v>
      </c>
      <c r="B33" s="236">
        <v>1154</v>
      </c>
      <c r="C33" s="237"/>
      <c r="D33" s="237"/>
      <c r="E33" s="237"/>
      <c r="F33" s="223">
        <v>37.2</v>
      </c>
      <c r="G33" s="223"/>
      <c r="H33" s="223"/>
      <c r="I33" s="223"/>
      <c r="J33" s="223"/>
      <c r="K33" s="225">
        <v>6</v>
      </c>
      <c r="L33" s="225"/>
      <c r="M33" s="225"/>
      <c r="N33" s="225"/>
      <c r="O33" s="225"/>
      <c r="P33" s="226">
        <v>0</v>
      </c>
      <c r="Q33" s="226"/>
      <c r="R33" s="226"/>
      <c r="S33" s="226"/>
    </row>
    <row r="34" spans="1:19" s="18" customFormat="1" ht="21" customHeight="1">
      <c r="A34" s="80" t="s">
        <v>64</v>
      </c>
      <c r="B34" s="236">
        <v>988</v>
      </c>
      <c r="C34" s="237"/>
      <c r="D34" s="237"/>
      <c r="E34" s="237"/>
      <c r="F34" s="223">
        <v>35.3</v>
      </c>
      <c r="G34" s="223"/>
      <c r="H34" s="223"/>
      <c r="I34" s="223"/>
      <c r="J34" s="223"/>
      <c r="K34" s="225">
        <v>5.6</v>
      </c>
      <c r="L34" s="225"/>
      <c r="M34" s="225"/>
      <c r="N34" s="225"/>
      <c r="O34" s="225"/>
      <c r="P34" s="226">
        <v>0</v>
      </c>
      <c r="Q34" s="226"/>
      <c r="R34" s="226"/>
      <c r="S34" s="226"/>
    </row>
    <row r="35" spans="1:19" s="18" customFormat="1" ht="21" customHeight="1">
      <c r="A35" s="80" t="s">
        <v>11</v>
      </c>
      <c r="B35" s="221">
        <v>1225</v>
      </c>
      <c r="C35" s="222"/>
      <c r="D35" s="222"/>
      <c r="E35" s="222"/>
      <c r="F35" s="223">
        <v>39.5</v>
      </c>
      <c r="G35" s="223"/>
      <c r="H35" s="223"/>
      <c r="I35" s="223"/>
      <c r="J35" s="223"/>
      <c r="K35" s="223">
        <v>6.2</v>
      </c>
      <c r="L35" s="223"/>
      <c r="M35" s="223"/>
      <c r="N35" s="223"/>
      <c r="O35" s="223"/>
      <c r="P35" s="245">
        <v>0</v>
      </c>
      <c r="Q35" s="245"/>
      <c r="R35" s="245"/>
      <c r="S35" s="245"/>
    </row>
    <row r="36" spans="1:19" s="19" customFormat="1" ht="21" customHeight="1" thickBot="1">
      <c r="A36" s="61" t="s">
        <v>65</v>
      </c>
      <c r="B36" s="242">
        <f>SUM(B24:E35)</f>
        <v>14545</v>
      </c>
      <c r="C36" s="242"/>
      <c r="D36" s="242"/>
      <c r="E36" s="242"/>
      <c r="F36" s="243">
        <v>39.8</v>
      </c>
      <c r="G36" s="243"/>
      <c r="H36" s="243"/>
      <c r="I36" s="243"/>
      <c r="J36" s="243"/>
      <c r="K36" s="243">
        <v>6.3</v>
      </c>
      <c r="L36" s="243"/>
      <c r="M36" s="243"/>
      <c r="N36" s="243"/>
      <c r="O36" s="243"/>
      <c r="P36" s="244">
        <v>8</v>
      </c>
      <c r="Q36" s="244"/>
      <c r="R36" s="244"/>
      <c r="S36" s="244"/>
    </row>
    <row r="37" spans="1:13" ht="18" customHeight="1" thickTop="1">
      <c r="A37" s="11" t="s">
        <v>37</v>
      </c>
      <c r="B37" s="90"/>
      <c r="C37" s="90"/>
      <c r="J37" s="90"/>
      <c r="K37" s="90"/>
      <c r="L37" s="90"/>
      <c r="M37" s="90"/>
    </row>
    <row r="38" spans="1:13" ht="13.5">
      <c r="A38" s="90"/>
      <c r="B38" s="90"/>
      <c r="C38" s="90"/>
      <c r="J38" s="90"/>
      <c r="K38" s="90"/>
      <c r="L38" s="90"/>
      <c r="M38" s="90"/>
    </row>
    <row r="39" spans="1:13" ht="13.5">
      <c r="A39" s="90"/>
      <c r="B39" s="90"/>
      <c r="C39" s="90"/>
      <c r="J39" s="90"/>
      <c r="K39" s="90"/>
      <c r="L39" s="90"/>
      <c r="M39" s="90"/>
    </row>
    <row r="40" spans="1:13" ht="13.5">
      <c r="A40" s="90"/>
      <c r="B40" s="90"/>
      <c r="C40" s="90"/>
      <c r="J40" s="90"/>
      <c r="K40" s="90"/>
      <c r="L40" s="90"/>
      <c r="M40" s="90"/>
    </row>
    <row r="41" spans="1:13" ht="13.5">
      <c r="A41" s="96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4:29" ht="13.5"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4:29" ht="13.5">
      <c r="N43" s="12"/>
      <c r="O43" s="12"/>
      <c r="P43" s="12"/>
      <c r="Q43" s="12"/>
      <c r="R43" s="12"/>
      <c r="S43" s="12"/>
      <c r="T43" s="12"/>
      <c r="U43" s="13"/>
      <c r="V43" s="13"/>
      <c r="W43" s="12"/>
      <c r="X43" s="12"/>
      <c r="Y43" s="12"/>
      <c r="Z43" s="12"/>
      <c r="AA43" s="12"/>
      <c r="AB43" s="12"/>
      <c r="AC43" s="12"/>
    </row>
    <row r="44" spans="14:29" ht="13.5"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4:29" ht="13.5"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4:29" ht="27.75" customHeight="1">
      <c r="N46" s="97"/>
      <c r="O46" s="97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4:29" ht="27.75" customHeight="1">
      <c r="N47" s="97"/>
      <c r="O47" s="97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4:29" ht="13.5"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52" spans="14:22" ht="13.5">
      <c r="N52" s="12"/>
      <c r="O52" s="12"/>
      <c r="P52" s="12"/>
      <c r="Q52" s="12"/>
      <c r="R52" s="12"/>
      <c r="S52" s="12"/>
      <c r="T52" s="12"/>
      <c r="U52" s="12"/>
      <c r="V52" s="12"/>
    </row>
    <row r="53" spans="14:22" ht="13.5">
      <c r="N53" s="12"/>
      <c r="O53" s="12"/>
      <c r="P53" s="12"/>
      <c r="Q53" s="12"/>
      <c r="R53" s="12"/>
      <c r="S53" s="12"/>
      <c r="T53" s="12"/>
      <c r="U53" s="13"/>
      <c r="V53" s="13"/>
    </row>
    <row r="54" spans="14:22" ht="13.5">
      <c r="N54" s="13"/>
      <c r="O54" s="13"/>
      <c r="P54" s="87"/>
      <c r="Q54" s="87"/>
      <c r="R54" s="87"/>
      <c r="S54" s="87"/>
      <c r="T54" s="87"/>
      <c r="U54" s="87"/>
      <c r="V54" s="87"/>
    </row>
    <row r="55" spans="14:22" ht="13.5">
      <c r="N55" s="13"/>
      <c r="O55" s="13"/>
      <c r="P55" s="87"/>
      <c r="Q55" s="87"/>
      <c r="R55" s="87"/>
      <c r="S55" s="87"/>
      <c r="T55" s="87"/>
      <c r="U55" s="87"/>
      <c r="V55" s="87"/>
    </row>
    <row r="56" spans="14:22" ht="28.5" customHeight="1">
      <c r="N56" s="97"/>
      <c r="O56" s="97"/>
      <c r="P56" s="98"/>
      <c r="Q56" s="98"/>
      <c r="R56" s="98"/>
      <c r="S56" s="98"/>
      <c r="T56" s="98"/>
      <c r="U56" s="98"/>
      <c r="V56" s="98"/>
    </row>
    <row r="57" spans="14:22" ht="28.5" customHeight="1">
      <c r="N57" s="97"/>
      <c r="O57" s="97"/>
      <c r="P57" s="98"/>
      <c r="Q57" s="98"/>
      <c r="R57" s="98"/>
      <c r="S57" s="98"/>
      <c r="T57" s="98"/>
      <c r="U57" s="98"/>
      <c r="V57" s="98"/>
    </row>
    <row r="58" spans="1:22" ht="13.5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4:13" ht="13.5"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4:13" ht="13.5"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4:13" ht="13.5"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4:13" ht="13.5"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4:13" ht="13.5"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4:13" ht="13.5"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4:13" ht="13.5"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4:13" ht="13.5"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4:13" ht="13.5"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4:13" ht="13.5"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4:13" ht="13.5"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4:13" ht="13.5"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4:13" ht="13.5"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4:13" ht="13.5"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4:13" ht="13.5"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4:13" ht="13.5"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4:13" ht="13.5"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4:13" ht="13.5"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4:13" ht="13.5"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4:13" ht="13.5"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4:13" ht="13.5"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4:13" ht="13.5"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4:13" ht="13.5"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4:13" ht="13.5"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4:13" ht="13.5"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4:13" ht="13.5"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4:13" ht="13.5"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4:13" ht="13.5"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4:13" ht="13.5">
      <c r="D87" s="90"/>
      <c r="E87" s="90"/>
      <c r="F87" s="90"/>
      <c r="G87" s="90"/>
      <c r="H87" s="90"/>
      <c r="I87" s="90"/>
      <c r="J87" s="90"/>
      <c r="K87" s="90"/>
      <c r="L87" s="90"/>
      <c r="M87" s="90"/>
    </row>
  </sheetData>
  <sheetProtection/>
  <mergeCells count="112">
    <mergeCell ref="F26:J26"/>
    <mergeCell ref="K26:O26"/>
    <mergeCell ref="P26:S26"/>
    <mergeCell ref="B33:E33"/>
    <mergeCell ref="F33:J33"/>
    <mergeCell ref="K33:O33"/>
    <mergeCell ref="P33:S33"/>
    <mergeCell ref="B27:E27"/>
    <mergeCell ref="F27:J27"/>
    <mergeCell ref="B28:E28"/>
    <mergeCell ref="F24:J24"/>
    <mergeCell ref="K24:O24"/>
    <mergeCell ref="P24:S24"/>
    <mergeCell ref="B25:E25"/>
    <mergeCell ref="F25:J25"/>
    <mergeCell ref="K25:O25"/>
    <mergeCell ref="P25:S25"/>
    <mergeCell ref="B36:E36"/>
    <mergeCell ref="F36:J36"/>
    <mergeCell ref="K36:O36"/>
    <mergeCell ref="P36:S36"/>
    <mergeCell ref="B34:E34"/>
    <mergeCell ref="F34:J34"/>
    <mergeCell ref="K34:O34"/>
    <mergeCell ref="P34:S34"/>
    <mergeCell ref="K35:O35"/>
    <mergeCell ref="P35:S35"/>
    <mergeCell ref="B29:E29"/>
    <mergeCell ref="B32:E32"/>
    <mergeCell ref="B31:E31"/>
    <mergeCell ref="B14:E14"/>
    <mergeCell ref="B18:E18"/>
    <mergeCell ref="B30:E30"/>
    <mergeCell ref="B24:E24"/>
    <mergeCell ref="B26:E26"/>
    <mergeCell ref="F18:J18"/>
    <mergeCell ref="K18:O18"/>
    <mergeCell ref="P18:S18"/>
    <mergeCell ref="P13:S13"/>
    <mergeCell ref="B13:E13"/>
    <mergeCell ref="P16:S16"/>
    <mergeCell ref="B15:E15"/>
    <mergeCell ref="F15:J15"/>
    <mergeCell ref="B16:E16"/>
    <mergeCell ref="F16:J16"/>
    <mergeCell ref="K16:O16"/>
    <mergeCell ref="K15:O15"/>
    <mergeCell ref="P15:S15"/>
    <mergeCell ref="B12:E12"/>
    <mergeCell ref="F12:J12"/>
    <mergeCell ref="K12:O12"/>
    <mergeCell ref="P12:S12"/>
    <mergeCell ref="F14:J14"/>
    <mergeCell ref="K14:O14"/>
    <mergeCell ref="P14:S14"/>
    <mergeCell ref="K13:O13"/>
    <mergeCell ref="K10:O10"/>
    <mergeCell ref="P10:S10"/>
    <mergeCell ref="B11:E11"/>
    <mergeCell ref="F11:J11"/>
    <mergeCell ref="K11:O11"/>
    <mergeCell ref="P11:S11"/>
    <mergeCell ref="F5:J5"/>
    <mergeCell ref="B5:E5"/>
    <mergeCell ref="F8:J8"/>
    <mergeCell ref="K8:O8"/>
    <mergeCell ref="P8:S8"/>
    <mergeCell ref="F9:J9"/>
    <mergeCell ref="K9:O9"/>
    <mergeCell ref="P9:S9"/>
    <mergeCell ref="P5:S5"/>
    <mergeCell ref="K5:O5"/>
    <mergeCell ref="K6:O6"/>
    <mergeCell ref="P6:S6"/>
    <mergeCell ref="K7:O7"/>
    <mergeCell ref="P7:S7"/>
    <mergeCell ref="B17:E17"/>
    <mergeCell ref="F17:J17"/>
    <mergeCell ref="K17:O17"/>
    <mergeCell ref="P17:S17"/>
    <mergeCell ref="B6:E6"/>
    <mergeCell ref="F6:J6"/>
    <mergeCell ref="K23:O23"/>
    <mergeCell ref="B7:E7"/>
    <mergeCell ref="F7:J7"/>
    <mergeCell ref="B8:E8"/>
    <mergeCell ref="B9:E9"/>
    <mergeCell ref="B10:E10"/>
    <mergeCell ref="F10:J10"/>
    <mergeCell ref="B23:E23"/>
    <mergeCell ref="F23:J23"/>
    <mergeCell ref="F13:J13"/>
    <mergeCell ref="P28:S28"/>
    <mergeCell ref="P27:S27"/>
    <mergeCell ref="F32:J32"/>
    <mergeCell ref="F31:J31"/>
    <mergeCell ref="F30:J30"/>
    <mergeCell ref="F29:J29"/>
    <mergeCell ref="K32:O32"/>
    <mergeCell ref="K31:O31"/>
    <mergeCell ref="K30:O30"/>
    <mergeCell ref="K29:O29"/>
    <mergeCell ref="B35:E35"/>
    <mergeCell ref="F35:J35"/>
    <mergeCell ref="P23:S23"/>
    <mergeCell ref="F28:J28"/>
    <mergeCell ref="K27:O27"/>
    <mergeCell ref="K28:O28"/>
    <mergeCell ref="P32:S32"/>
    <mergeCell ref="P31:S31"/>
    <mergeCell ref="P30:S30"/>
    <mergeCell ref="P29:S29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89" customWidth="1"/>
    <col min="2" max="7" width="4.25390625" style="89" customWidth="1"/>
    <col min="8" max="10" width="5.00390625" style="89" customWidth="1"/>
    <col min="11" max="19" width="4.25390625" style="89" customWidth="1"/>
    <col min="20" max="16384" width="9.00390625" style="89" customWidth="1"/>
  </cols>
  <sheetData>
    <row r="1" spans="1:19" ht="26.25" customHeight="1">
      <c r="A1" s="32" t="s">
        <v>40</v>
      </c>
      <c r="B1" s="17"/>
      <c r="C1" s="17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17"/>
      <c r="P1" s="17"/>
      <c r="Q1" s="17"/>
      <c r="R1" s="17"/>
      <c r="S1" s="17"/>
    </row>
    <row r="2" spans="1:19" ht="15" customHeight="1" thickBot="1">
      <c r="A2" s="14"/>
      <c r="D2" s="90"/>
      <c r="E2" s="90"/>
      <c r="F2" s="90"/>
      <c r="G2" s="90"/>
      <c r="H2" s="90"/>
      <c r="I2" s="90"/>
      <c r="J2" s="90"/>
      <c r="K2" s="90"/>
      <c r="L2" s="90"/>
      <c r="M2" s="90"/>
      <c r="Q2" s="103" t="s">
        <v>71</v>
      </c>
      <c r="R2" s="24"/>
      <c r="S2" s="99"/>
    </row>
    <row r="3" spans="1:19" s="17" customFormat="1" ht="26.25" customHeight="1" thickTop="1">
      <c r="A3" s="58" t="s">
        <v>3</v>
      </c>
      <c r="B3" s="194" t="s">
        <v>4</v>
      </c>
      <c r="C3" s="194"/>
      <c r="D3" s="194"/>
      <c r="E3" s="194"/>
      <c r="F3" s="194" t="s">
        <v>5</v>
      </c>
      <c r="G3" s="194"/>
      <c r="H3" s="194"/>
      <c r="I3" s="194"/>
      <c r="J3" s="194"/>
      <c r="K3" s="194" t="s">
        <v>6</v>
      </c>
      <c r="L3" s="194"/>
      <c r="M3" s="194"/>
      <c r="N3" s="194"/>
      <c r="O3" s="194"/>
      <c r="P3" s="194" t="s">
        <v>7</v>
      </c>
      <c r="Q3" s="194"/>
      <c r="R3" s="194"/>
      <c r="S3" s="224"/>
    </row>
    <row r="4" spans="1:19" ht="21" customHeight="1">
      <c r="A4" s="80" t="s">
        <v>42</v>
      </c>
      <c r="B4" s="240">
        <v>4465</v>
      </c>
      <c r="C4" s="241"/>
      <c r="D4" s="241"/>
      <c r="E4" s="241"/>
      <c r="F4" s="227">
        <v>148.8</v>
      </c>
      <c r="G4" s="227"/>
      <c r="H4" s="227"/>
      <c r="I4" s="227"/>
      <c r="J4" s="227"/>
      <c r="K4" s="227">
        <v>10.9</v>
      </c>
      <c r="L4" s="227"/>
      <c r="M4" s="227"/>
      <c r="N4" s="227"/>
      <c r="O4" s="227"/>
      <c r="P4" s="228">
        <v>6</v>
      </c>
      <c r="Q4" s="260"/>
      <c r="R4" s="260"/>
      <c r="S4" s="260"/>
    </row>
    <row r="5" spans="1:19" s="18" customFormat="1" ht="27" customHeight="1">
      <c r="A5" s="80" t="s">
        <v>43</v>
      </c>
      <c r="B5" s="221">
        <v>4236</v>
      </c>
      <c r="C5" s="222"/>
      <c r="D5" s="222"/>
      <c r="E5" s="222"/>
      <c r="F5" s="253">
        <v>136.6</v>
      </c>
      <c r="G5" s="253"/>
      <c r="H5" s="253"/>
      <c r="I5" s="253"/>
      <c r="J5" s="253"/>
      <c r="K5" s="253">
        <v>10.1</v>
      </c>
      <c r="L5" s="253"/>
      <c r="M5" s="253"/>
      <c r="N5" s="253"/>
      <c r="O5" s="253"/>
      <c r="P5" s="254">
        <v>3</v>
      </c>
      <c r="Q5" s="255"/>
      <c r="R5" s="255"/>
      <c r="S5" s="255"/>
    </row>
    <row r="6" spans="1:19" s="18" customFormat="1" ht="21" customHeight="1">
      <c r="A6" s="80" t="s">
        <v>44</v>
      </c>
      <c r="B6" s="221">
        <v>4665</v>
      </c>
      <c r="C6" s="222"/>
      <c r="D6" s="222"/>
      <c r="E6" s="222"/>
      <c r="F6" s="253">
        <v>155.5</v>
      </c>
      <c r="G6" s="253"/>
      <c r="H6" s="253"/>
      <c r="I6" s="253"/>
      <c r="J6" s="253"/>
      <c r="K6" s="253">
        <v>11.4</v>
      </c>
      <c r="L6" s="253"/>
      <c r="M6" s="253"/>
      <c r="N6" s="253"/>
      <c r="O6" s="253"/>
      <c r="P6" s="254">
        <v>4</v>
      </c>
      <c r="Q6" s="255"/>
      <c r="R6" s="255"/>
      <c r="S6" s="255"/>
    </row>
    <row r="7" spans="1:19" s="18" customFormat="1" ht="21" customHeight="1">
      <c r="A7" s="80" t="s">
        <v>45</v>
      </c>
      <c r="B7" s="221">
        <v>4636</v>
      </c>
      <c r="C7" s="222"/>
      <c r="D7" s="222"/>
      <c r="E7" s="222"/>
      <c r="F7" s="253">
        <v>149.5</v>
      </c>
      <c r="G7" s="253"/>
      <c r="H7" s="253"/>
      <c r="I7" s="253"/>
      <c r="J7" s="253"/>
      <c r="K7" s="253">
        <v>11</v>
      </c>
      <c r="L7" s="253"/>
      <c r="M7" s="253"/>
      <c r="N7" s="253"/>
      <c r="O7" s="253"/>
      <c r="P7" s="254">
        <v>5</v>
      </c>
      <c r="Q7" s="255"/>
      <c r="R7" s="255"/>
      <c r="S7" s="255"/>
    </row>
    <row r="8" spans="1:19" s="18" customFormat="1" ht="21" customHeight="1">
      <c r="A8" s="80" t="s">
        <v>46</v>
      </c>
      <c r="B8" s="221">
        <v>3815</v>
      </c>
      <c r="C8" s="222"/>
      <c r="D8" s="222"/>
      <c r="E8" s="222"/>
      <c r="F8" s="253">
        <v>123.1</v>
      </c>
      <c r="G8" s="253"/>
      <c r="H8" s="253"/>
      <c r="I8" s="253"/>
      <c r="J8" s="253"/>
      <c r="K8" s="253">
        <v>9.1</v>
      </c>
      <c r="L8" s="253"/>
      <c r="M8" s="253"/>
      <c r="N8" s="253"/>
      <c r="O8" s="253"/>
      <c r="P8" s="254">
        <v>4</v>
      </c>
      <c r="Q8" s="255"/>
      <c r="R8" s="255"/>
      <c r="S8" s="255"/>
    </row>
    <row r="9" spans="1:19" s="18" customFormat="1" ht="21" customHeight="1">
      <c r="A9" s="80" t="s">
        <v>47</v>
      </c>
      <c r="B9" s="221">
        <v>4474</v>
      </c>
      <c r="C9" s="222"/>
      <c r="D9" s="222"/>
      <c r="E9" s="222"/>
      <c r="F9" s="253">
        <v>149.1</v>
      </c>
      <c r="G9" s="253"/>
      <c r="H9" s="253"/>
      <c r="I9" s="253"/>
      <c r="J9" s="253"/>
      <c r="K9" s="253">
        <v>10.9</v>
      </c>
      <c r="L9" s="253"/>
      <c r="M9" s="253"/>
      <c r="N9" s="253"/>
      <c r="O9" s="253"/>
      <c r="P9" s="254">
        <v>6</v>
      </c>
      <c r="Q9" s="255"/>
      <c r="R9" s="255"/>
      <c r="S9" s="255"/>
    </row>
    <row r="10" spans="1:19" s="18" customFormat="1" ht="21" customHeight="1">
      <c r="A10" s="80" t="s">
        <v>102</v>
      </c>
      <c r="B10" s="221">
        <v>4891</v>
      </c>
      <c r="C10" s="222"/>
      <c r="D10" s="222"/>
      <c r="E10" s="222"/>
      <c r="F10" s="253">
        <v>157.8</v>
      </c>
      <c r="G10" s="253"/>
      <c r="H10" s="253"/>
      <c r="I10" s="253"/>
      <c r="J10" s="253"/>
      <c r="K10" s="253">
        <v>11.6</v>
      </c>
      <c r="L10" s="253"/>
      <c r="M10" s="253"/>
      <c r="N10" s="253"/>
      <c r="O10" s="253"/>
      <c r="P10" s="254">
        <v>9</v>
      </c>
      <c r="Q10" s="255"/>
      <c r="R10" s="255"/>
      <c r="S10" s="255"/>
    </row>
    <row r="11" spans="1:19" s="18" customFormat="1" ht="21" customHeight="1">
      <c r="A11" s="80" t="s">
        <v>103</v>
      </c>
      <c r="B11" s="221">
        <v>4805</v>
      </c>
      <c r="C11" s="222"/>
      <c r="D11" s="222"/>
      <c r="E11" s="222"/>
      <c r="F11" s="253">
        <v>160.2</v>
      </c>
      <c r="G11" s="253"/>
      <c r="H11" s="253"/>
      <c r="I11" s="253"/>
      <c r="J11" s="253"/>
      <c r="K11" s="253">
        <v>11.8</v>
      </c>
      <c r="L11" s="253"/>
      <c r="M11" s="253"/>
      <c r="N11" s="253"/>
      <c r="O11" s="253"/>
      <c r="P11" s="254">
        <v>6</v>
      </c>
      <c r="Q11" s="255"/>
      <c r="R11" s="255"/>
      <c r="S11" s="255"/>
    </row>
    <row r="12" spans="1:19" s="18" customFormat="1" ht="21" customHeight="1">
      <c r="A12" s="80" t="s">
        <v>104</v>
      </c>
      <c r="B12" s="221">
        <v>4870</v>
      </c>
      <c r="C12" s="222"/>
      <c r="D12" s="222"/>
      <c r="E12" s="222"/>
      <c r="F12" s="253">
        <v>157.1</v>
      </c>
      <c r="G12" s="253"/>
      <c r="H12" s="253"/>
      <c r="I12" s="253"/>
      <c r="J12" s="253"/>
      <c r="K12" s="253">
        <v>11.6</v>
      </c>
      <c r="L12" s="253"/>
      <c r="M12" s="253"/>
      <c r="N12" s="253"/>
      <c r="O12" s="253"/>
      <c r="P12" s="254">
        <v>4</v>
      </c>
      <c r="Q12" s="255"/>
      <c r="R12" s="255"/>
      <c r="S12" s="255"/>
    </row>
    <row r="13" spans="1:19" s="18" customFormat="1" ht="21" customHeight="1">
      <c r="A13" s="80" t="s">
        <v>51</v>
      </c>
      <c r="B13" s="221">
        <v>4145</v>
      </c>
      <c r="C13" s="222"/>
      <c r="D13" s="222"/>
      <c r="E13" s="222"/>
      <c r="F13" s="253">
        <v>133.7</v>
      </c>
      <c r="G13" s="253"/>
      <c r="H13" s="253"/>
      <c r="I13" s="253"/>
      <c r="J13" s="253"/>
      <c r="K13" s="253">
        <v>9.9</v>
      </c>
      <c r="L13" s="253"/>
      <c r="M13" s="253"/>
      <c r="N13" s="253"/>
      <c r="O13" s="253"/>
      <c r="P13" s="254">
        <v>5</v>
      </c>
      <c r="Q13" s="255"/>
      <c r="R13" s="255"/>
      <c r="S13" s="255"/>
    </row>
    <row r="14" spans="1:19" s="18" customFormat="1" ht="21" customHeight="1">
      <c r="A14" s="80" t="s">
        <v>52</v>
      </c>
      <c r="B14" s="221">
        <v>3697</v>
      </c>
      <c r="C14" s="222"/>
      <c r="D14" s="222"/>
      <c r="E14" s="222"/>
      <c r="F14" s="253">
        <v>132</v>
      </c>
      <c r="G14" s="253"/>
      <c r="H14" s="253"/>
      <c r="I14" s="253"/>
      <c r="J14" s="253"/>
      <c r="K14" s="253">
        <v>9.7</v>
      </c>
      <c r="L14" s="253"/>
      <c r="M14" s="253"/>
      <c r="N14" s="253"/>
      <c r="O14" s="253"/>
      <c r="P14" s="254">
        <v>6</v>
      </c>
      <c r="Q14" s="255"/>
      <c r="R14" s="255"/>
      <c r="S14" s="255"/>
    </row>
    <row r="15" spans="1:19" s="18" customFormat="1" ht="21" customHeight="1">
      <c r="A15" s="80" t="s">
        <v>11</v>
      </c>
      <c r="B15" s="221">
        <v>4619</v>
      </c>
      <c r="C15" s="222"/>
      <c r="D15" s="222"/>
      <c r="E15" s="222"/>
      <c r="F15" s="253">
        <v>149</v>
      </c>
      <c r="G15" s="253"/>
      <c r="H15" s="253"/>
      <c r="I15" s="253"/>
      <c r="J15" s="253"/>
      <c r="K15" s="253">
        <v>11</v>
      </c>
      <c r="L15" s="253"/>
      <c r="M15" s="253"/>
      <c r="N15" s="253"/>
      <c r="O15" s="253"/>
      <c r="P15" s="254">
        <v>3</v>
      </c>
      <c r="Q15" s="255"/>
      <c r="R15" s="255"/>
      <c r="S15" s="255"/>
    </row>
    <row r="16" spans="1:19" s="18" customFormat="1" ht="21" customHeight="1" thickBot="1">
      <c r="A16" s="62" t="s">
        <v>39</v>
      </c>
      <c r="B16" s="256">
        <f>SUM(B4:E15)</f>
        <v>53318</v>
      </c>
      <c r="C16" s="257"/>
      <c r="D16" s="257"/>
      <c r="E16" s="257"/>
      <c r="F16" s="233">
        <v>146.1</v>
      </c>
      <c r="G16" s="233"/>
      <c r="H16" s="233"/>
      <c r="I16" s="233"/>
      <c r="J16" s="233"/>
      <c r="K16" s="233">
        <v>10.8</v>
      </c>
      <c r="L16" s="233"/>
      <c r="M16" s="233"/>
      <c r="N16" s="233"/>
      <c r="O16" s="233"/>
      <c r="P16" s="258">
        <v>61</v>
      </c>
      <c r="Q16" s="259"/>
      <c r="R16" s="259"/>
      <c r="S16" s="259"/>
    </row>
    <row r="17" spans="1:19" s="18" customFormat="1" ht="21" customHeight="1" thickTop="1">
      <c r="A17" s="30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89"/>
      <c r="O17" s="89"/>
      <c r="P17" s="91"/>
      <c r="Q17" s="91"/>
      <c r="R17" s="91"/>
      <c r="S17" s="91"/>
    </row>
    <row r="18" spans="1:19" s="19" customFormat="1" ht="21" customHeight="1">
      <c r="A18" s="89"/>
      <c r="B18" s="89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89"/>
      <c r="O18" s="89"/>
      <c r="P18" s="91"/>
      <c r="Q18" s="91"/>
      <c r="R18" s="91"/>
      <c r="S18" s="91"/>
    </row>
    <row r="19" spans="1:19" ht="18" customHeight="1">
      <c r="A19" s="32" t="s">
        <v>41</v>
      </c>
      <c r="B19" s="17"/>
      <c r="C19" s="1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7"/>
      <c r="O19" s="17"/>
      <c r="P19" s="34"/>
      <c r="Q19" s="34"/>
      <c r="R19" s="34"/>
      <c r="S19" s="34"/>
    </row>
    <row r="20" spans="1:19" ht="15" customHeight="1" thickBot="1">
      <c r="A20" s="31"/>
      <c r="B20" s="31"/>
      <c r="C20" s="31"/>
      <c r="D20" s="31"/>
      <c r="E20" s="31"/>
      <c r="F20" s="31"/>
      <c r="G20" s="31"/>
      <c r="H20" s="31"/>
      <c r="I20" s="31"/>
      <c r="J20" s="90"/>
      <c r="K20" s="90"/>
      <c r="L20" s="90"/>
      <c r="M20" s="90"/>
      <c r="P20" s="33"/>
      <c r="Q20" s="104" t="s">
        <v>71</v>
      </c>
      <c r="R20" s="24"/>
      <c r="S20" s="100"/>
    </row>
    <row r="21" spans="1:19" s="17" customFormat="1" ht="26.25" customHeight="1" thickTop="1">
      <c r="A21" s="58" t="s">
        <v>3</v>
      </c>
      <c r="B21" s="194" t="s">
        <v>4</v>
      </c>
      <c r="C21" s="194"/>
      <c r="D21" s="194"/>
      <c r="E21" s="194"/>
      <c r="F21" s="194" t="s">
        <v>5</v>
      </c>
      <c r="G21" s="194"/>
      <c r="H21" s="194"/>
      <c r="I21" s="194"/>
      <c r="J21" s="194"/>
      <c r="K21" s="194" t="s">
        <v>6</v>
      </c>
      <c r="L21" s="194"/>
      <c r="M21" s="194"/>
      <c r="N21" s="194"/>
      <c r="O21" s="194"/>
      <c r="P21" s="261" t="s">
        <v>7</v>
      </c>
      <c r="Q21" s="261"/>
      <c r="R21" s="261"/>
      <c r="S21" s="262"/>
    </row>
    <row r="22" spans="1:19" ht="21" customHeight="1">
      <c r="A22" s="80" t="s">
        <v>105</v>
      </c>
      <c r="B22" s="263">
        <v>3395</v>
      </c>
      <c r="C22" s="264"/>
      <c r="D22" s="264"/>
      <c r="E22" s="264"/>
      <c r="F22" s="265">
        <v>113.2</v>
      </c>
      <c r="G22" s="265"/>
      <c r="H22" s="265"/>
      <c r="I22" s="265"/>
      <c r="J22" s="265"/>
      <c r="K22" s="265">
        <v>8.6</v>
      </c>
      <c r="L22" s="265"/>
      <c r="M22" s="265"/>
      <c r="N22" s="265"/>
      <c r="O22" s="265"/>
      <c r="P22" s="266">
        <v>0</v>
      </c>
      <c r="Q22" s="266"/>
      <c r="R22" s="266"/>
      <c r="S22" s="266"/>
    </row>
    <row r="23" spans="1:19" s="18" customFormat="1" ht="27.75" customHeight="1">
      <c r="A23" s="80" t="s">
        <v>43</v>
      </c>
      <c r="B23" s="250">
        <v>3291</v>
      </c>
      <c r="C23" s="165"/>
      <c r="D23" s="165"/>
      <c r="E23" s="165"/>
      <c r="F23" s="251">
        <v>106.2</v>
      </c>
      <c r="G23" s="251"/>
      <c r="H23" s="251"/>
      <c r="I23" s="251"/>
      <c r="J23" s="251"/>
      <c r="K23" s="251">
        <v>8.3</v>
      </c>
      <c r="L23" s="251"/>
      <c r="M23" s="251"/>
      <c r="N23" s="251"/>
      <c r="O23" s="251"/>
      <c r="P23" s="252">
        <v>0</v>
      </c>
      <c r="Q23" s="252"/>
      <c r="R23" s="252"/>
      <c r="S23" s="252"/>
    </row>
    <row r="24" spans="1:19" s="18" customFormat="1" ht="21" customHeight="1">
      <c r="A24" s="80" t="s">
        <v>44</v>
      </c>
      <c r="B24" s="250">
        <v>3791</v>
      </c>
      <c r="C24" s="165"/>
      <c r="D24" s="165"/>
      <c r="E24" s="165"/>
      <c r="F24" s="251">
        <v>126.4</v>
      </c>
      <c r="G24" s="251"/>
      <c r="H24" s="251"/>
      <c r="I24" s="251"/>
      <c r="J24" s="251"/>
      <c r="K24" s="251">
        <v>9.6</v>
      </c>
      <c r="L24" s="251"/>
      <c r="M24" s="251"/>
      <c r="N24" s="251"/>
      <c r="O24" s="251"/>
      <c r="P24" s="252">
        <v>0</v>
      </c>
      <c r="Q24" s="252"/>
      <c r="R24" s="252"/>
      <c r="S24" s="252"/>
    </row>
    <row r="25" spans="1:19" s="18" customFormat="1" ht="21" customHeight="1">
      <c r="A25" s="80" t="s">
        <v>45</v>
      </c>
      <c r="B25" s="250">
        <v>4254</v>
      </c>
      <c r="C25" s="165"/>
      <c r="D25" s="165"/>
      <c r="E25" s="165"/>
      <c r="F25" s="251">
        <v>137.2</v>
      </c>
      <c r="G25" s="251"/>
      <c r="H25" s="251"/>
      <c r="I25" s="251"/>
      <c r="J25" s="251"/>
      <c r="K25" s="251">
        <v>10.6</v>
      </c>
      <c r="L25" s="251"/>
      <c r="M25" s="251"/>
      <c r="N25" s="251"/>
      <c r="O25" s="251"/>
      <c r="P25" s="252">
        <v>0</v>
      </c>
      <c r="Q25" s="252"/>
      <c r="R25" s="252"/>
      <c r="S25" s="252"/>
    </row>
    <row r="26" spans="1:19" s="18" customFormat="1" ht="21" customHeight="1">
      <c r="A26" s="80" t="s">
        <v>46</v>
      </c>
      <c r="B26" s="250">
        <v>3983</v>
      </c>
      <c r="C26" s="165"/>
      <c r="D26" s="165"/>
      <c r="E26" s="165"/>
      <c r="F26" s="251">
        <v>128.5</v>
      </c>
      <c r="G26" s="251"/>
      <c r="H26" s="251"/>
      <c r="I26" s="251"/>
      <c r="J26" s="251"/>
      <c r="K26" s="251">
        <v>9.9</v>
      </c>
      <c r="L26" s="251"/>
      <c r="M26" s="251"/>
      <c r="N26" s="251"/>
      <c r="O26" s="251"/>
      <c r="P26" s="252">
        <v>0</v>
      </c>
      <c r="Q26" s="252"/>
      <c r="R26" s="252"/>
      <c r="S26" s="252"/>
    </row>
    <row r="27" spans="1:19" s="18" customFormat="1" ht="21" customHeight="1">
      <c r="A27" s="80" t="s">
        <v>47</v>
      </c>
      <c r="B27" s="250">
        <v>3801</v>
      </c>
      <c r="C27" s="165"/>
      <c r="D27" s="165"/>
      <c r="E27" s="165"/>
      <c r="F27" s="251">
        <v>126.7</v>
      </c>
      <c r="G27" s="251"/>
      <c r="H27" s="251"/>
      <c r="I27" s="251"/>
      <c r="J27" s="251"/>
      <c r="K27" s="251">
        <v>9.7</v>
      </c>
      <c r="L27" s="251"/>
      <c r="M27" s="251"/>
      <c r="N27" s="251"/>
      <c r="O27" s="251"/>
      <c r="P27" s="252">
        <v>2</v>
      </c>
      <c r="Q27" s="252"/>
      <c r="R27" s="252"/>
      <c r="S27" s="252"/>
    </row>
    <row r="28" spans="1:19" s="18" customFormat="1" ht="21" customHeight="1">
      <c r="A28" s="80" t="s">
        <v>102</v>
      </c>
      <c r="B28" s="250">
        <v>4313</v>
      </c>
      <c r="C28" s="165"/>
      <c r="D28" s="165"/>
      <c r="E28" s="165"/>
      <c r="F28" s="251">
        <v>139.1</v>
      </c>
      <c r="G28" s="251"/>
      <c r="H28" s="251"/>
      <c r="I28" s="251"/>
      <c r="J28" s="251"/>
      <c r="K28" s="251">
        <v>10.7</v>
      </c>
      <c r="L28" s="251"/>
      <c r="M28" s="251"/>
      <c r="N28" s="251"/>
      <c r="O28" s="251"/>
      <c r="P28" s="252">
        <v>1</v>
      </c>
      <c r="Q28" s="252"/>
      <c r="R28" s="252"/>
      <c r="S28" s="252"/>
    </row>
    <row r="29" spans="1:19" s="18" customFormat="1" ht="21" customHeight="1">
      <c r="A29" s="80" t="s">
        <v>103</v>
      </c>
      <c r="B29" s="250">
        <v>4338</v>
      </c>
      <c r="C29" s="165"/>
      <c r="D29" s="165"/>
      <c r="E29" s="165"/>
      <c r="F29" s="251">
        <v>144.6</v>
      </c>
      <c r="G29" s="251"/>
      <c r="H29" s="251"/>
      <c r="I29" s="251"/>
      <c r="J29" s="251"/>
      <c r="K29" s="251">
        <v>11.1</v>
      </c>
      <c r="L29" s="251"/>
      <c r="M29" s="251"/>
      <c r="N29" s="251"/>
      <c r="O29" s="251"/>
      <c r="P29" s="252">
        <v>1</v>
      </c>
      <c r="Q29" s="252"/>
      <c r="R29" s="252"/>
      <c r="S29" s="252"/>
    </row>
    <row r="30" spans="1:19" s="18" customFormat="1" ht="21" customHeight="1">
      <c r="A30" s="80" t="s">
        <v>104</v>
      </c>
      <c r="B30" s="250">
        <v>4200</v>
      </c>
      <c r="C30" s="165"/>
      <c r="D30" s="165"/>
      <c r="E30" s="165"/>
      <c r="F30" s="251">
        <v>135.5</v>
      </c>
      <c r="G30" s="251"/>
      <c r="H30" s="251"/>
      <c r="I30" s="251"/>
      <c r="J30" s="251"/>
      <c r="K30" s="251">
        <v>10.5</v>
      </c>
      <c r="L30" s="251"/>
      <c r="M30" s="251"/>
      <c r="N30" s="251"/>
      <c r="O30" s="251"/>
      <c r="P30" s="252">
        <v>0</v>
      </c>
      <c r="Q30" s="252"/>
      <c r="R30" s="252"/>
      <c r="S30" s="252"/>
    </row>
    <row r="31" spans="1:19" s="18" customFormat="1" ht="21" customHeight="1">
      <c r="A31" s="80" t="s">
        <v>51</v>
      </c>
      <c r="B31" s="250">
        <v>3477</v>
      </c>
      <c r="C31" s="165"/>
      <c r="D31" s="165"/>
      <c r="E31" s="165"/>
      <c r="F31" s="251">
        <v>112.2</v>
      </c>
      <c r="G31" s="251"/>
      <c r="H31" s="251"/>
      <c r="I31" s="251"/>
      <c r="J31" s="251"/>
      <c r="K31" s="251">
        <v>8.7</v>
      </c>
      <c r="L31" s="251"/>
      <c r="M31" s="251"/>
      <c r="N31" s="251"/>
      <c r="O31" s="251"/>
      <c r="P31" s="252">
        <v>0</v>
      </c>
      <c r="Q31" s="252"/>
      <c r="R31" s="252"/>
      <c r="S31" s="252"/>
    </row>
    <row r="32" spans="1:19" s="18" customFormat="1" ht="21" customHeight="1">
      <c r="A32" s="80" t="s">
        <v>52</v>
      </c>
      <c r="B32" s="250">
        <v>3253</v>
      </c>
      <c r="C32" s="165"/>
      <c r="D32" s="165"/>
      <c r="E32" s="165"/>
      <c r="F32" s="251">
        <v>116.2</v>
      </c>
      <c r="G32" s="251"/>
      <c r="H32" s="251"/>
      <c r="I32" s="251"/>
      <c r="J32" s="251"/>
      <c r="K32" s="251">
        <v>9</v>
      </c>
      <c r="L32" s="251"/>
      <c r="M32" s="251"/>
      <c r="N32" s="251"/>
      <c r="O32" s="251"/>
      <c r="P32" s="252">
        <v>0</v>
      </c>
      <c r="Q32" s="252"/>
      <c r="R32" s="252"/>
      <c r="S32" s="252"/>
    </row>
    <row r="33" spans="1:19" s="18" customFormat="1" ht="21" customHeight="1">
      <c r="A33" s="80" t="s">
        <v>11</v>
      </c>
      <c r="B33" s="250">
        <v>3958</v>
      </c>
      <c r="C33" s="165"/>
      <c r="D33" s="165"/>
      <c r="E33" s="165"/>
      <c r="F33" s="251">
        <v>127.7</v>
      </c>
      <c r="G33" s="251"/>
      <c r="H33" s="251"/>
      <c r="I33" s="251"/>
      <c r="J33" s="251"/>
      <c r="K33" s="251">
        <v>9.7</v>
      </c>
      <c r="L33" s="251"/>
      <c r="M33" s="251"/>
      <c r="N33" s="251"/>
      <c r="O33" s="251"/>
      <c r="P33" s="252">
        <v>0</v>
      </c>
      <c r="Q33" s="252"/>
      <c r="R33" s="252"/>
      <c r="S33" s="252"/>
    </row>
    <row r="34" spans="1:19" s="18" customFormat="1" ht="21" customHeight="1" thickBot="1">
      <c r="A34" s="63" t="s">
        <v>39</v>
      </c>
      <c r="B34" s="247">
        <f>SUM(B22:E33)</f>
        <v>46054</v>
      </c>
      <c r="C34" s="248"/>
      <c r="D34" s="248"/>
      <c r="E34" s="248"/>
      <c r="F34" s="249">
        <v>126.2</v>
      </c>
      <c r="G34" s="249"/>
      <c r="H34" s="249"/>
      <c r="I34" s="249"/>
      <c r="J34" s="249"/>
      <c r="K34" s="249">
        <v>9.7</v>
      </c>
      <c r="L34" s="249"/>
      <c r="M34" s="249"/>
      <c r="N34" s="249"/>
      <c r="O34" s="249"/>
      <c r="P34" s="145">
        <v>4</v>
      </c>
      <c r="Q34" s="145"/>
      <c r="R34" s="145"/>
      <c r="S34" s="145"/>
    </row>
    <row r="35" spans="1:19" s="18" customFormat="1" ht="21" customHeight="1" thickTop="1">
      <c r="A35" s="11" t="s">
        <v>37</v>
      </c>
      <c r="B35" s="90"/>
      <c r="C35" s="90"/>
      <c r="D35" s="89"/>
      <c r="E35" s="89"/>
      <c r="F35" s="89"/>
      <c r="G35" s="89"/>
      <c r="H35" s="89"/>
      <c r="I35" s="89"/>
      <c r="J35" s="90"/>
      <c r="K35" s="90"/>
      <c r="L35" s="90"/>
      <c r="M35" s="90"/>
      <c r="N35" s="89"/>
      <c r="O35" s="89"/>
      <c r="P35" s="89"/>
      <c r="Q35" s="89"/>
      <c r="R35" s="89"/>
      <c r="S35" s="89"/>
    </row>
    <row r="36" spans="1:19" s="19" customFormat="1" ht="21" customHeight="1">
      <c r="A36" s="90"/>
      <c r="B36" s="90"/>
      <c r="C36" s="90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89"/>
      <c r="O36" s="89"/>
      <c r="P36" s="89"/>
      <c r="Q36" s="89"/>
      <c r="R36" s="89"/>
      <c r="S36" s="89"/>
    </row>
    <row r="37" spans="1:13" ht="18" customHeight="1">
      <c r="A37" s="11"/>
      <c r="B37" s="90"/>
      <c r="C37" s="90"/>
      <c r="J37" s="90"/>
      <c r="K37" s="90"/>
      <c r="L37" s="90"/>
      <c r="M37" s="90"/>
    </row>
    <row r="38" spans="1:13" ht="14.25" customHeight="1">
      <c r="A38" s="90"/>
      <c r="B38" s="90"/>
      <c r="C38" s="90"/>
      <c r="J38" s="90"/>
      <c r="K38" s="90"/>
      <c r="L38" s="90"/>
      <c r="M38" s="90"/>
    </row>
    <row r="39" spans="1:13" ht="14.25" customHeight="1">
      <c r="A39" s="90"/>
      <c r="B39" s="90"/>
      <c r="C39" s="90"/>
      <c r="J39" s="90"/>
      <c r="K39" s="90"/>
      <c r="L39" s="90"/>
      <c r="M39" s="90"/>
    </row>
    <row r="40" ht="14.25" customHeight="1"/>
    <row r="41" ht="14.25" customHeight="1"/>
  </sheetData>
  <sheetProtection/>
  <mergeCells count="112">
    <mergeCell ref="B21:E21"/>
    <mergeCell ref="F21:J21"/>
    <mergeCell ref="K21:O21"/>
    <mergeCell ref="P21:S21"/>
    <mergeCell ref="B22:E22"/>
    <mergeCell ref="F22:J22"/>
    <mergeCell ref="K22:O22"/>
    <mergeCell ref="P22:S22"/>
    <mergeCell ref="B3:E3"/>
    <mergeCell ref="F3:J3"/>
    <mergeCell ref="K3:O3"/>
    <mergeCell ref="P3:S3"/>
    <mergeCell ref="B4:E4"/>
    <mergeCell ref="F4:J4"/>
    <mergeCell ref="K4:O4"/>
    <mergeCell ref="P4:S4"/>
    <mergeCell ref="B23:E23"/>
    <mergeCell ref="F23:J23"/>
    <mergeCell ref="K23:O23"/>
    <mergeCell ref="P23:S23"/>
    <mergeCell ref="B6:E6"/>
    <mergeCell ref="F6:J6"/>
    <mergeCell ref="K6:O6"/>
    <mergeCell ref="P6:S6"/>
    <mergeCell ref="B8:E8"/>
    <mergeCell ref="F8:J8"/>
    <mergeCell ref="K8:O8"/>
    <mergeCell ref="P8:S8"/>
    <mergeCell ref="B5:E5"/>
    <mergeCell ref="F5:J5"/>
    <mergeCell ref="K5:O5"/>
    <mergeCell ref="P5:S5"/>
    <mergeCell ref="B7:E7"/>
    <mergeCell ref="F7:J7"/>
    <mergeCell ref="K7:O7"/>
    <mergeCell ref="P7:S7"/>
    <mergeCell ref="B9:E9"/>
    <mergeCell ref="F9:J9"/>
    <mergeCell ref="K9:O9"/>
    <mergeCell ref="P9:S9"/>
    <mergeCell ref="B10:E10"/>
    <mergeCell ref="F10:J10"/>
    <mergeCell ref="K10:O10"/>
    <mergeCell ref="P10:S10"/>
    <mergeCell ref="B11:E11"/>
    <mergeCell ref="F11:J11"/>
    <mergeCell ref="K11:O11"/>
    <mergeCell ref="P11:S11"/>
    <mergeCell ref="B12:E12"/>
    <mergeCell ref="F12:J12"/>
    <mergeCell ref="K12:O12"/>
    <mergeCell ref="P12:S12"/>
    <mergeCell ref="B13:E13"/>
    <mergeCell ref="F13:J13"/>
    <mergeCell ref="K13:O13"/>
    <mergeCell ref="P13:S13"/>
    <mergeCell ref="B14:E14"/>
    <mergeCell ref="F14:J14"/>
    <mergeCell ref="K14:O14"/>
    <mergeCell ref="P14:S14"/>
    <mergeCell ref="B15:E15"/>
    <mergeCell ref="F15:J15"/>
    <mergeCell ref="K15:O15"/>
    <mergeCell ref="P15:S15"/>
    <mergeCell ref="B16:E16"/>
    <mergeCell ref="F16:J16"/>
    <mergeCell ref="K16:O16"/>
    <mergeCell ref="P16:S16"/>
    <mergeCell ref="K24:O24"/>
    <mergeCell ref="P24:S24"/>
    <mergeCell ref="B25:E25"/>
    <mergeCell ref="F25:J25"/>
    <mergeCell ref="K25:O25"/>
    <mergeCell ref="P25:S25"/>
    <mergeCell ref="B24:E24"/>
    <mergeCell ref="F24:J24"/>
    <mergeCell ref="B26:E26"/>
    <mergeCell ref="F26:J26"/>
    <mergeCell ref="K26:O26"/>
    <mergeCell ref="P26:S26"/>
    <mergeCell ref="B27:E27"/>
    <mergeCell ref="F27:J27"/>
    <mergeCell ref="K27:O27"/>
    <mergeCell ref="P27:S27"/>
    <mergeCell ref="B28:E28"/>
    <mergeCell ref="F28:J28"/>
    <mergeCell ref="K28:O28"/>
    <mergeCell ref="P28:S28"/>
    <mergeCell ref="B29:E29"/>
    <mergeCell ref="F29:J29"/>
    <mergeCell ref="K29:O29"/>
    <mergeCell ref="P29:S29"/>
    <mergeCell ref="K33:O33"/>
    <mergeCell ref="P33:S33"/>
    <mergeCell ref="B30:E30"/>
    <mergeCell ref="F30:J30"/>
    <mergeCell ref="K30:O30"/>
    <mergeCell ref="P30:S30"/>
    <mergeCell ref="B31:E31"/>
    <mergeCell ref="F31:J31"/>
    <mergeCell ref="K31:O31"/>
    <mergeCell ref="P31:S31"/>
    <mergeCell ref="B34:E34"/>
    <mergeCell ref="F34:J34"/>
    <mergeCell ref="K34:O34"/>
    <mergeCell ref="P34:S34"/>
    <mergeCell ref="B32:E32"/>
    <mergeCell ref="F32:J32"/>
    <mergeCell ref="K32:O32"/>
    <mergeCell ref="P32:S32"/>
    <mergeCell ref="B33:E33"/>
    <mergeCell ref="F33:J33"/>
  </mergeCells>
  <printOptions horizontalCentered="1"/>
  <pageMargins left="0.7086614173228347" right="0.7086614173228347" top="1.4173228346456694" bottom="0.5118110236220472" header="0.31496062992125984" footer="0.31496062992125984"/>
  <pageSetup fitToHeight="1" fitToWidth="1" horizontalDpi="600" verticalDpi="600" orientation="portrait" paperSize="9" scale="97" r:id="rId1"/>
  <rowBreaks count="1" manualBreakCount="1">
    <brk id="3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12.50390625" style="9" customWidth="1"/>
    <col min="2" max="7" width="4.25390625" style="9" customWidth="1"/>
    <col min="8" max="10" width="5.00390625" style="9" customWidth="1"/>
    <col min="11" max="16384" width="9.00390625" style="9" customWidth="1"/>
  </cols>
  <sheetData>
    <row r="1" ht="26.25" customHeight="1">
      <c r="A1" s="16" t="s">
        <v>135</v>
      </c>
    </row>
    <row r="2" spans="1:10" ht="15" customHeight="1">
      <c r="A2" s="14"/>
      <c r="D2" s="10"/>
      <c r="E2" s="10"/>
      <c r="F2" s="10"/>
      <c r="G2" s="10"/>
      <c r="H2" s="10"/>
      <c r="I2" s="10"/>
      <c r="J2" s="10"/>
    </row>
    <row r="3" spans="1:10" s="17" customFormat="1" ht="26.25" customHeight="1">
      <c r="A3" s="32" t="s">
        <v>73</v>
      </c>
      <c r="D3" s="26"/>
      <c r="E3" s="26"/>
      <c r="F3" s="26"/>
      <c r="G3" s="26"/>
      <c r="H3" s="26"/>
      <c r="I3" s="26"/>
      <c r="J3" s="26"/>
    </row>
    <row r="4" spans="1:10" ht="13.5" customHeight="1" thickBot="1">
      <c r="A4" s="14"/>
      <c r="D4" s="10"/>
      <c r="E4" s="10"/>
      <c r="F4" s="10"/>
      <c r="G4" s="10"/>
      <c r="H4" s="10"/>
      <c r="I4" s="10"/>
      <c r="J4" s="101" t="s">
        <v>71</v>
      </c>
    </row>
    <row r="5" spans="1:10" s="18" customFormat="1" ht="27" customHeight="1" thickTop="1">
      <c r="A5" s="58" t="s">
        <v>3</v>
      </c>
      <c r="B5" s="194" t="s">
        <v>4</v>
      </c>
      <c r="C5" s="194"/>
      <c r="D5" s="194"/>
      <c r="E5" s="194"/>
      <c r="F5" s="194" t="s">
        <v>5</v>
      </c>
      <c r="G5" s="194"/>
      <c r="H5" s="194"/>
      <c r="I5" s="194"/>
      <c r="J5" s="194"/>
    </row>
    <row r="6" spans="1:22" s="18" customFormat="1" ht="21" customHeight="1">
      <c r="A6" s="59" t="s">
        <v>42</v>
      </c>
      <c r="B6" s="267">
        <v>546</v>
      </c>
      <c r="C6" s="266"/>
      <c r="D6" s="266"/>
      <c r="E6" s="266"/>
      <c r="F6" s="268">
        <v>18.2</v>
      </c>
      <c r="G6" s="268"/>
      <c r="H6" s="268"/>
      <c r="I6" s="268"/>
      <c r="J6" s="268"/>
      <c r="N6" s="270"/>
      <c r="O6" s="270"/>
      <c r="P6" s="270"/>
      <c r="Q6" s="270"/>
      <c r="R6" s="274"/>
      <c r="S6" s="274"/>
      <c r="T6" s="274"/>
      <c r="U6" s="274"/>
      <c r="V6" s="274"/>
    </row>
    <row r="7" spans="1:22" s="18" customFormat="1" ht="21" customHeight="1">
      <c r="A7" s="59" t="s">
        <v>43</v>
      </c>
      <c r="B7" s="269">
        <v>482</v>
      </c>
      <c r="C7" s="270"/>
      <c r="D7" s="270"/>
      <c r="E7" s="270"/>
      <c r="F7" s="271">
        <v>15.6</v>
      </c>
      <c r="G7" s="271"/>
      <c r="H7" s="271"/>
      <c r="I7" s="271"/>
      <c r="J7" s="271"/>
      <c r="N7" s="270"/>
      <c r="O7" s="270"/>
      <c r="P7" s="270"/>
      <c r="Q7" s="270"/>
      <c r="R7" s="274"/>
      <c r="S7" s="274"/>
      <c r="T7" s="274"/>
      <c r="U7" s="274"/>
      <c r="V7" s="274"/>
    </row>
    <row r="8" spans="1:22" s="18" customFormat="1" ht="21" customHeight="1">
      <c r="A8" s="59" t="s">
        <v>44</v>
      </c>
      <c r="B8" s="269">
        <v>539</v>
      </c>
      <c r="C8" s="270"/>
      <c r="D8" s="270"/>
      <c r="E8" s="270"/>
      <c r="F8" s="271">
        <v>18</v>
      </c>
      <c r="G8" s="271"/>
      <c r="H8" s="271"/>
      <c r="I8" s="271"/>
      <c r="J8" s="271"/>
      <c r="N8" s="270"/>
      <c r="O8" s="270"/>
      <c r="P8" s="270"/>
      <c r="Q8" s="270"/>
      <c r="R8" s="274"/>
      <c r="S8" s="274"/>
      <c r="T8" s="274"/>
      <c r="U8" s="274"/>
      <c r="V8" s="274"/>
    </row>
    <row r="9" spans="1:22" s="18" customFormat="1" ht="21" customHeight="1">
      <c r="A9" s="59" t="s">
        <v>45</v>
      </c>
      <c r="B9" s="269">
        <v>527</v>
      </c>
      <c r="C9" s="270"/>
      <c r="D9" s="270"/>
      <c r="E9" s="270"/>
      <c r="F9" s="271">
        <v>17</v>
      </c>
      <c r="G9" s="271"/>
      <c r="H9" s="271"/>
      <c r="I9" s="271"/>
      <c r="J9" s="271"/>
      <c r="N9" s="270"/>
      <c r="O9" s="270"/>
      <c r="P9" s="270"/>
      <c r="Q9" s="270"/>
      <c r="R9" s="274"/>
      <c r="S9" s="274"/>
      <c r="T9" s="274"/>
      <c r="U9" s="274"/>
      <c r="V9" s="274"/>
    </row>
    <row r="10" spans="1:22" s="18" customFormat="1" ht="21" customHeight="1">
      <c r="A10" s="59" t="s">
        <v>46</v>
      </c>
      <c r="B10" s="269">
        <v>448</v>
      </c>
      <c r="C10" s="270"/>
      <c r="D10" s="270"/>
      <c r="E10" s="270"/>
      <c r="F10" s="271">
        <v>14.5</v>
      </c>
      <c r="G10" s="271"/>
      <c r="H10" s="271"/>
      <c r="I10" s="271"/>
      <c r="J10" s="271"/>
      <c r="N10" s="270"/>
      <c r="O10" s="270"/>
      <c r="P10" s="270"/>
      <c r="Q10" s="270"/>
      <c r="R10" s="274"/>
      <c r="S10" s="274"/>
      <c r="T10" s="274"/>
      <c r="U10" s="274"/>
      <c r="V10" s="274"/>
    </row>
    <row r="11" spans="1:22" s="18" customFormat="1" ht="21" customHeight="1">
      <c r="A11" s="59" t="s">
        <v>47</v>
      </c>
      <c r="B11" s="269">
        <v>479</v>
      </c>
      <c r="C11" s="270"/>
      <c r="D11" s="270"/>
      <c r="E11" s="270"/>
      <c r="F11" s="271">
        <v>16</v>
      </c>
      <c r="G11" s="271"/>
      <c r="H11" s="271"/>
      <c r="I11" s="271"/>
      <c r="J11" s="271"/>
      <c r="N11" s="270"/>
      <c r="O11" s="270"/>
      <c r="P11" s="270"/>
      <c r="Q11" s="270"/>
      <c r="R11" s="274"/>
      <c r="S11" s="274"/>
      <c r="T11" s="274"/>
      <c r="U11" s="274"/>
      <c r="V11" s="274"/>
    </row>
    <row r="12" spans="1:22" s="18" customFormat="1" ht="21" customHeight="1">
      <c r="A12" s="59" t="s">
        <v>48</v>
      </c>
      <c r="B12" s="269">
        <v>483</v>
      </c>
      <c r="C12" s="270"/>
      <c r="D12" s="270"/>
      <c r="E12" s="270"/>
      <c r="F12" s="271">
        <v>15.6</v>
      </c>
      <c r="G12" s="271"/>
      <c r="H12" s="271"/>
      <c r="I12" s="271"/>
      <c r="J12" s="271"/>
      <c r="N12" s="270"/>
      <c r="O12" s="270"/>
      <c r="P12" s="270"/>
      <c r="Q12" s="270"/>
      <c r="R12" s="274"/>
      <c r="S12" s="274"/>
      <c r="T12" s="274"/>
      <c r="U12" s="274"/>
      <c r="V12" s="274"/>
    </row>
    <row r="13" spans="1:22" s="18" customFormat="1" ht="21" customHeight="1">
      <c r="A13" s="59" t="s">
        <v>49</v>
      </c>
      <c r="B13" s="269">
        <v>567</v>
      </c>
      <c r="C13" s="270"/>
      <c r="D13" s="270"/>
      <c r="E13" s="270"/>
      <c r="F13" s="271">
        <v>18.9</v>
      </c>
      <c r="G13" s="271"/>
      <c r="H13" s="271"/>
      <c r="I13" s="271"/>
      <c r="J13" s="271"/>
      <c r="N13" s="270"/>
      <c r="O13" s="270"/>
      <c r="P13" s="270"/>
      <c r="Q13" s="270"/>
      <c r="R13" s="274"/>
      <c r="S13" s="274"/>
      <c r="T13" s="274"/>
      <c r="U13" s="274"/>
      <c r="V13" s="274"/>
    </row>
    <row r="14" spans="1:22" s="18" customFormat="1" ht="21" customHeight="1">
      <c r="A14" s="59" t="s">
        <v>50</v>
      </c>
      <c r="B14" s="250">
        <v>514</v>
      </c>
      <c r="C14" s="165"/>
      <c r="D14" s="165"/>
      <c r="E14" s="165"/>
      <c r="F14" s="251">
        <v>16.6</v>
      </c>
      <c r="G14" s="251"/>
      <c r="H14" s="251"/>
      <c r="I14" s="251"/>
      <c r="J14" s="251"/>
      <c r="K14" s="44"/>
      <c r="N14" s="165"/>
      <c r="O14" s="165"/>
      <c r="P14" s="165"/>
      <c r="Q14" s="165"/>
      <c r="R14" s="275"/>
      <c r="S14" s="275"/>
      <c r="T14" s="275"/>
      <c r="U14" s="275"/>
      <c r="V14" s="275"/>
    </row>
    <row r="15" spans="1:22" s="18" customFormat="1" ht="21" customHeight="1">
      <c r="A15" s="59" t="s">
        <v>51</v>
      </c>
      <c r="B15" s="250">
        <v>443</v>
      </c>
      <c r="C15" s="165"/>
      <c r="D15" s="165"/>
      <c r="E15" s="165"/>
      <c r="F15" s="251">
        <v>14.3</v>
      </c>
      <c r="G15" s="251"/>
      <c r="H15" s="251"/>
      <c r="I15" s="251"/>
      <c r="J15" s="251"/>
      <c r="N15" s="165"/>
      <c r="O15" s="165"/>
      <c r="P15" s="165"/>
      <c r="Q15" s="165"/>
      <c r="R15" s="275"/>
      <c r="S15" s="275"/>
      <c r="T15" s="275"/>
      <c r="U15" s="275"/>
      <c r="V15" s="275"/>
    </row>
    <row r="16" spans="1:22" s="18" customFormat="1" ht="21" customHeight="1">
      <c r="A16" s="59" t="s">
        <v>52</v>
      </c>
      <c r="B16" s="250">
        <v>450</v>
      </c>
      <c r="C16" s="165"/>
      <c r="D16" s="165"/>
      <c r="E16" s="165"/>
      <c r="F16" s="251">
        <v>16.1</v>
      </c>
      <c r="G16" s="251"/>
      <c r="H16" s="251"/>
      <c r="I16" s="251"/>
      <c r="J16" s="251"/>
      <c r="N16" s="165"/>
      <c r="O16" s="165"/>
      <c r="P16" s="165"/>
      <c r="Q16" s="165"/>
      <c r="R16" s="275"/>
      <c r="S16" s="275"/>
      <c r="T16" s="275"/>
      <c r="U16" s="275"/>
      <c r="V16" s="275"/>
    </row>
    <row r="17" spans="1:22" s="18" customFormat="1" ht="21" customHeight="1">
      <c r="A17" s="59" t="s">
        <v>11</v>
      </c>
      <c r="B17" s="250">
        <v>535</v>
      </c>
      <c r="C17" s="165"/>
      <c r="D17" s="165"/>
      <c r="E17" s="165"/>
      <c r="F17" s="251">
        <v>17.3</v>
      </c>
      <c r="G17" s="251"/>
      <c r="H17" s="251"/>
      <c r="I17" s="251"/>
      <c r="J17" s="251"/>
      <c r="N17" s="165"/>
      <c r="O17" s="165"/>
      <c r="P17" s="165"/>
      <c r="Q17" s="165"/>
      <c r="R17" s="275"/>
      <c r="S17" s="275"/>
      <c r="T17" s="275"/>
      <c r="U17" s="275"/>
      <c r="V17" s="275"/>
    </row>
    <row r="18" spans="1:22" s="18" customFormat="1" ht="21" customHeight="1" thickBot="1">
      <c r="A18" s="62" t="s">
        <v>39</v>
      </c>
      <c r="B18" s="272">
        <f>SUM(B6:E17)</f>
        <v>6013</v>
      </c>
      <c r="C18" s="145"/>
      <c r="D18" s="145"/>
      <c r="E18" s="145"/>
      <c r="F18" s="249">
        <v>16.5</v>
      </c>
      <c r="G18" s="249"/>
      <c r="H18" s="249"/>
      <c r="I18" s="249"/>
      <c r="J18" s="249"/>
      <c r="N18" s="276"/>
      <c r="O18" s="276"/>
      <c r="P18" s="276"/>
      <c r="Q18" s="276"/>
      <c r="R18" s="277"/>
      <c r="S18" s="277"/>
      <c r="T18" s="277"/>
      <c r="U18" s="277"/>
      <c r="V18" s="277"/>
    </row>
    <row r="19" spans="1:10" ht="18" customHeight="1" thickTop="1">
      <c r="A19" s="11" t="s">
        <v>37</v>
      </c>
      <c r="D19" s="10"/>
      <c r="E19" s="10"/>
      <c r="F19" s="10"/>
      <c r="G19" s="10"/>
      <c r="H19" s="10"/>
      <c r="I19" s="10"/>
      <c r="J19" s="10"/>
    </row>
    <row r="20" spans="1:10" ht="18" customHeight="1">
      <c r="A20" s="11"/>
      <c r="D20" s="10"/>
      <c r="E20" s="10"/>
      <c r="F20" s="10"/>
      <c r="G20" s="10"/>
      <c r="H20" s="10"/>
      <c r="I20" s="10"/>
      <c r="J20" s="10"/>
    </row>
    <row r="21" spans="1:10" ht="18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</row>
    <row r="22" spans="1:10" ht="13.5">
      <c r="A22" s="23"/>
      <c r="B22" s="10"/>
      <c r="C22" s="10"/>
      <c r="J22" s="10"/>
    </row>
    <row r="23" spans="1:10" ht="14.25" customHeight="1">
      <c r="A23" s="10"/>
      <c r="B23" s="10"/>
      <c r="C23" s="10"/>
      <c r="J23" s="10"/>
    </row>
    <row r="24" spans="1:10" ht="14.25" customHeight="1">
      <c r="A24" s="10"/>
      <c r="B24" s="10"/>
      <c r="C24" s="10"/>
      <c r="J24" s="10"/>
    </row>
    <row r="25" ht="14.25" customHeight="1"/>
    <row r="26" ht="14.25" customHeight="1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</sheetData>
  <sheetProtection/>
  <mergeCells count="55">
    <mergeCell ref="N18:Q18"/>
    <mergeCell ref="R18:V18"/>
    <mergeCell ref="N15:Q15"/>
    <mergeCell ref="R15:V15"/>
    <mergeCell ref="N16:Q16"/>
    <mergeCell ref="R16:V16"/>
    <mergeCell ref="N17:Q17"/>
    <mergeCell ref="R17:V17"/>
    <mergeCell ref="N12:Q12"/>
    <mergeCell ref="R12:V12"/>
    <mergeCell ref="N13:Q13"/>
    <mergeCell ref="R13:V13"/>
    <mergeCell ref="N14:Q14"/>
    <mergeCell ref="R14:V14"/>
    <mergeCell ref="N9:Q9"/>
    <mergeCell ref="R9:V9"/>
    <mergeCell ref="N10:Q10"/>
    <mergeCell ref="R10:V10"/>
    <mergeCell ref="N11:Q11"/>
    <mergeCell ref="R11:V11"/>
    <mergeCell ref="N6:Q6"/>
    <mergeCell ref="R6:V6"/>
    <mergeCell ref="N7:Q7"/>
    <mergeCell ref="R7:V7"/>
    <mergeCell ref="N8:Q8"/>
    <mergeCell ref="R8:V8"/>
    <mergeCell ref="B17:E17"/>
    <mergeCell ref="F17:J17"/>
    <mergeCell ref="B18:E18"/>
    <mergeCell ref="F18:J18"/>
    <mergeCell ref="A21:J21"/>
    <mergeCell ref="B14:E14"/>
    <mergeCell ref="F14:J14"/>
    <mergeCell ref="B15:E15"/>
    <mergeCell ref="F15:J15"/>
    <mergeCell ref="B16:E16"/>
    <mergeCell ref="F16:J16"/>
    <mergeCell ref="B11:E11"/>
    <mergeCell ref="F11:J11"/>
    <mergeCell ref="B12:E12"/>
    <mergeCell ref="F12:J12"/>
    <mergeCell ref="B13:E13"/>
    <mergeCell ref="F13:J13"/>
    <mergeCell ref="B8:E8"/>
    <mergeCell ref="F8:J8"/>
    <mergeCell ref="B9:E9"/>
    <mergeCell ref="F9:J9"/>
    <mergeCell ref="B10:E10"/>
    <mergeCell ref="F10:J10"/>
    <mergeCell ref="B5:E5"/>
    <mergeCell ref="F5:J5"/>
    <mergeCell ref="B6:E6"/>
    <mergeCell ref="F6:J6"/>
    <mergeCell ref="B7:E7"/>
    <mergeCell ref="F7:J7"/>
  </mergeCells>
  <printOptions horizontalCentered="1"/>
  <pageMargins left="0.5905511811023623" right="0.5905511811023623" top="0.8661417322834646" bottom="0.5118110236220472" header="0.3937007874015748" footer="0.4724409448818898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2023-03-29T06:48:00Z</cp:lastPrinted>
  <dcterms:created xsi:type="dcterms:W3CDTF">2000-02-22T05:14:07Z</dcterms:created>
  <dcterms:modified xsi:type="dcterms:W3CDTF">2023-03-29T06:48:06Z</dcterms:modified>
  <cp:category/>
  <cp:version/>
  <cp:contentType/>
  <cp:contentStatus/>
</cp:coreProperties>
</file>