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codeName="ThisWorkbook" defaultThemeVersion="124226"/>
  <xr:revisionPtr revIDLastSave="0" documentId="13_ncr:1_{2A4D255A-B08F-4042-9B62-1C741488BB6D}" xr6:coauthVersionLast="47" xr6:coauthVersionMax="47" xr10:uidLastSave="{00000000-0000-0000-0000-000000000000}"/>
  <bookViews>
    <workbookView xWindow="-108" yWindow="-108" windowWidth="23256" windowHeight="12576" tabRatio="827" xr2:uid="{00000000-000D-0000-FFFF-FFFF00000000}"/>
  </bookViews>
  <sheets>
    <sheet name="表紙" sheetId="52" r:id="rId1"/>
    <sheet name="提案書提出資料一覧表" sheetId="94" r:id="rId2"/>
    <sheet name="様式第1号" sheetId="1" r:id="rId3"/>
    <sheet name="様式第13号-1" sheetId="167" r:id="rId4"/>
    <sheet name="様式第13号（別紙1）" sheetId="152" r:id="rId5"/>
    <sheet name="様式第13号（別紙2）" sheetId="153" r:id="rId6"/>
    <sheet name="様式第13号（別紙3）" sheetId="154" r:id="rId7"/>
    <sheet name="様式第14号-2-1（別紙1）" sheetId="155" r:id="rId8"/>
    <sheet name="様式第14号-2-1（別紙2）" sheetId="141" r:id="rId9"/>
    <sheet name="様式第14号-2-1（別紙3）" sheetId="157" r:id="rId10"/>
    <sheet name="様式第14号-2-1（別紙4）" sheetId="158" r:id="rId11"/>
    <sheet name="様式第14号-2-1（別紙5）" sheetId="159" r:id="rId12"/>
    <sheet name="様式第14号-2-1（別紙6）" sheetId="151" r:id="rId13"/>
    <sheet name="様式第14号-2-1（別紙7）" sheetId="160" r:id="rId14"/>
    <sheet name="様式第14号-3-1（別紙1）" sheetId="14" r:id="rId15"/>
    <sheet name="様式第14号-3-1（別紙2）" sheetId="91" r:id="rId16"/>
    <sheet name="様式第14号-4-1（別紙）" sheetId="161" r:id="rId17"/>
    <sheet name="様式第15号-3-1（別紙）" sheetId="130" r:id="rId18"/>
    <sheet name="様式第15号-3-3（別紙）" sheetId="63" r:id="rId19"/>
    <sheet name="様式第15号-6-2（別紙）" sheetId="4" r:id="rId20"/>
    <sheet name="様式第15号-7-1（別紙1）" sheetId="137" r:id="rId21"/>
    <sheet name="様式第15号-7-1（別紙2）" sheetId="139"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1P">#N/A</definedName>
    <definedName name="_2P" localSheetId="3">#REF!</definedName>
    <definedName name="_2P">#REF!</definedName>
    <definedName name="_fan1">[1]設備電力!$C$96</definedName>
    <definedName name="_Fill" localSheetId="16" hidden="1">#REF!</definedName>
    <definedName name="_Fill" hidden="1">#REF!</definedName>
    <definedName name="_Gac2" localSheetId="3">#REF!</definedName>
    <definedName name="_Gac2">#REF!</definedName>
    <definedName name="_Gad2" localSheetId="3">#REF!</definedName>
    <definedName name="_Gad2">#REF!</definedName>
    <definedName name="_Gfd2" localSheetId="3">#REF!</definedName>
    <definedName name="_Gfd2">#REF!</definedName>
    <definedName name="_Key1" localSheetId="16" hidden="1">#REF!</definedName>
    <definedName name="_Key1" hidden="1">#REF!</definedName>
    <definedName name="_Key2" localSheetId="16"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localSheetId="16" hidden="1">#REF!</definedName>
    <definedName name="_Sort" hidden="1">#REF!</definedName>
    <definedName name="\A">#REF!</definedName>
    <definedName name="\B">#REF!</definedName>
    <definedName name="\C">#REF!</definedName>
    <definedName name="a">'[3]プラズマ用灰量計算（低質ごみ）'!$D$37</definedName>
    <definedName name="alkali">[1]寸法計画と薬剤使用量!$C$121</definedName>
    <definedName name="alkali1">[4]寸法計画!$C$117</definedName>
    <definedName name="anscount" hidden="1">1</definedName>
    <definedName name="b">'[3]プラズマ用灰量計算（低質ごみ）'!$D$38</definedName>
    <definedName name="BA_1">[1]設備電力!$F$2</definedName>
    <definedName name="BAforACsilo">[1]設備電力!$J$57</definedName>
    <definedName name="BH">[2]寸法計画!$D$2</definedName>
    <definedName name="blower常用数量">[1]設備電力!$J$64</definedName>
    <definedName name="blower予備数量">[1]設備電力!$J$65</definedName>
    <definedName name="comp数量">[1]設備電力!$J$7</definedName>
    <definedName name="d">'[3]プラズマ用灰量計算（低質ごみ）'!$D$10</definedName>
    <definedName name="Data" localSheetId="3">#REF!</definedName>
    <definedName name="Data">#REF!</definedName>
    <definedName name="_xlnm.Database" localSheetId="3">#REF!</definedName>
    <definedName name="_xlnm.Database">#REF!</definedName>
    <definedName name="DataEnd" localSheetId="3">#REF!</definedName>
    <definedName name="DataEnd">#REF!</definedName>
    <definedName name="deg_K">[5]基本定数等!$C$18</definedName>
    <definedName name="DH_し尿3" localSheetId="3">#REF!</definedName>
    <definedName name="DH_し尿3">#REF!</definedName>
    <definedName name="DH_し尿31" localSheetId="3">#REF!</definedName>
    <definedName name="DH_し尿31">#REF!</definedName>
    <definedName name="DH_し尿33" localSheetId="3">#REF!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DSCR">#REF!</definedName>
    <definedName name="e">'[3]プラズマ用灰量計算（低質ごみ）'!$D$11</definedName>
    <definedName name="_xlnm.Extract" localSheetId="3">#REF!</definedName>
    <definedName name="_xlnm.Extract">#REF!</definedName>
    <definedName name="f">'[3]プラズマ用灰量計算（低質ごみ）'!$D$20</definedName>
    <definedName name="furusho" localSheetId="3">#REF!</definedName>
    <definedName name="furusho">#REF!</definedName>
    <definedName name="g">'[3]プラズマ用灰量計算（低質ごみ）'!$D$15</definedName>
    <definedName name="Gac" localSheetId="3">#REF!</definedName>
    <definedName name="Gac">#REF!</definedName>
    <definedName name="Gad" localSheetId="3">#REF!</definedName>
    <definedName name="Gad">#REF!</definedName>
    <definedName name="Gadall" localSheetId="3">#REF!</definedName>
    <definedName name="Gadall">#REF!</definedName>
    <definedName name="Gadex">#REF!</definedName>
    <definedName name="Gf">#REF!</definedName>
    <definedName name="Gfd">#REF!</definedName>
    <definedName name="Gfex">#REF!</definedName>
    <definedName name="Gmslct">#REF!</definedName>
    <definedName name="h">'[3]プラズマ用灰量計算（低質ごみ）'!$D$28</definedName>
    <definedName name="H_20deg_10ata_W">[5]基本定数等!$C$21</definedName>
    <definedName name="H_20deg_3ata_W">[6]基本定数等!$C$22</definedName>
    <definedName name="H_20deg_air">[5]基本定数等!$C$19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oist1">[1]設備電力!$C$77</definedName>
    <definedName name="hoist数量">[1]設備電力!$J$78</definedName>
    <definedName name="Hyousoku">#REF!</definedName>
    <definedName name="HyousokuArea">#REF!</definedName>
    <definedName name="HyousokuEnd">#REF!</definedName>
    <definedName name="Hyoutou">#REF!</definedName>
    <definedName name="i">'[3]プラズマ用灰量計算（低質ごみ）'!$D$28</definedName>
    <definedName name="j">'[3]プラズマ用灰量計算（低質ごみ）'!$D$29</definedName>
    <definedName name="k">'[3]プラズマ用灰量計算（低質ごみ）'!$D$41</definedName>
    <definedName name="kan">[7]Input表!$P$29:$T$34</definedName>
    <definedName name="l">'[3]プラズマ用灰量計算（低質ごみ）'!$D$23</definedName>
    <definedName name="Ld10a">[4]寸法計画!$H$214</definedName>
    <definedName name="Ld10b">[4]寸法計画!$H$215</definedName>
    <definedName name="Ld4a">[1]設備電力!$J$39</definedName>
    <definedName name="Ld4b">[1]設備電力!$J$40</definedName>
    <definedName name="Ld5a">[4]寸法計画!$H$186</definedName>
    <definedName name="Ld5b">[4]寸法計画!$H$187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m">'[3]プラズマ用灰量計算（低質ごみ）'!$D$12</definedName>
    <definedName name="M_C">[5]基本定数等!$C$6</definedName>
    <definedName name="M_Ca">[5]基本定数等!$C$10</definedName>
    <definedName name="M_Cl">[5]基本定数等!$C$4</definedName>
    <definedName name="M_H">[5]基本定数等!$C$9</definedName>
    <definedName name="M_N">[5]基本定数等!$C$7</definedName>
    <definedName name="M_Na">[5]基本定数等!$C$11</definedName>
    <definedName name="M_O">[5]基本定数等!$C$8</definedName>
    <definedName name="M_S">[5]基本定数等!$C$5</definedName>
    <definedName name="mav" localSheetId="3">#REF!</definedName>
    <definedName name="mav">#REF!</definedName>
    <definedName name="mavex" localSheetId="3">#REF!</definedName>
    <definedName name="mavex">#REF!</definedName>
    <definedName name="n">'[3]プラズマ用灰量計算（低質ごみ）'!$D$24</definedName>
    <definedName name="nen" localSheetId="3">#REF!</definedName>
    <definedName name="nen">#REF!</definedName>
    <definedName name="No1BH">"四角形 49"</definedName>
    <definedName name="Nr">#REF!</definedName>
    <definedName name="Ns">#REF!</definedName>
    <definedName name="o">'[3]プラズマ用灰量計算（低質ごみ）'!$D$17</definedName>
    <definedName name="p">'[3]プラズマ用灰量計算（低質ごみ）'!$D$6</definedName>
    <definedName name="ＰＡＣ高度処理単価">[8]用役費!#REF!</definedName>
    <definedName name="ＰＦマッド">[8]用役費!#REF!</definedName>
    <definedName name="ＰＦマッド単価">[8]用役費!#REF!</definedName>
    <definedName name="_xlnm.Print_Area" localSheetId="1">提案書提出資料一覧表!$B$1:$G$81</definedName>
    <definedName name="_xlnm.Print_Area" localSheetId="0">表紙!$B$1:$J$26</definedName>
    <definedName name="_xlnm.Print_Area" localSheetId="4">'様式第13号（別紙1）'!$A$1:$K$23</definedName>
    <definedName name="_xlnm.Print_Area" localSheetId="5">'様式第13号（別紙2）'!$A$1:$K$20</definedName>
    <definedName name="_xlnm.Print_Area" localSheetId="6">'様式第13号（別紙3）'!$B$1:$AD$20</definedName>
    <definedName name="_xlnm.Print_Area" localSheetId="3">'様式第13号-1'!$B$1:$G$27</definedName>
    <definedName name="_xlnm.Print_Area" localSheetId="7">'様式第14号-2-1（別紙1）'!$B$1:$AE$58</definedName>
    <definedName name="_xlnm.Print_Area" localSheetId="8">'様式第14号-2-1（別紙2）'!$B$1:$G$28</definedName>
    <definedName name="_xlnm.Print_Area" localSheetId="9">'様式第14号-2-1（別紙3）'!$B$1:$AA$29</definedName>
    <definedName name="_xlnm.Print_Area" localSheetId="10">'様式第14号-2-1（別紙4）'!$B$1:$K$31</definedName>
    <definedName name="_xlnm.Print_Area" localSheetId="11">'様式第14号-2-1（別紙5）'!$B$1:$AB$32</definedName>
    <definedName name="_xlnm.Print_Area" localSheetId="12">'様式第14号-2-1（別紙6）'!$B$1:$G$33</definedName>
    <definedName name="_xlnm.Print_Area" localSheetId="13">'様式第14号-2-1（別紙7）'!$B$1:$G$21</definedName>
    <definedName name="_xlnm.Print_Area" localSheetId="14">'様式第14号-3-1（別紙1）'!$B$1:$J$40</definedName>
    <definedName name="_xlnm.Print_Area" localSheetId="15">'様式第14号-3-1（別紙2）'!$B$1:$L$32</definedName>
    <definedName name="_xlnm.Print_Area" localSheetId="16">'様式第14号-4-1（別紙）'!$B$1:$AA$40</definedName>
    <definedName name="_xlnm.Print_Area" localSheetId="17">'様式第15号-3-1（別紙）'!$B$1:$J$37</definedName>
    <definedName name="_xlnm.Print_Area" localSheetId="18">'様式第15号-3-3（別紙）'!$B$1:$E$27</definedName>
    <definedName name="_xlnm.Print_Area" localSheetId="19">'様式第15号-6-2（別紙）'!$B$1:$F$53</definedName>
    <definedName name="_xlnm.Print_Area" localSheetId="2">様式第1号!$B$1:$I$67</definedName>
    <definedName name="_xlnm.Print_Area">#REF!</definedName>
    <definedName name="print_Area2" localSheetId="3">#REF!</definedName>
    <definedName name="print_Area2">#REF!</definedName>
    <definedName name="_xlnm.Print_Titles" localSheetId="3">#REF!</definedName>
    <definedName name="_xlnm.Print_Titles" localSheetId="8">'様式第14号-2-1（別紙2）'!$1:$4</definedName>
    <definedName name="_xlnm.Print_Titles" localSheetId="11">'様式第14号-2-1（別紙5）'!$1:$5</definedName>
    <definedName name="_xlnm.Print_Titles" localSheetId="16">'様式第14号-4-1（別紙）'!$1:$6</definedName>
    <definedName name="_xlnm.Print_Titles" localSheetId="18">'様式第15号-3-3（別紙）'!$1:$5</definedName>
    <definedName name="_xlnm.Print_Titles" localSheetId="19">'様式第15号-6-2（別紙）'!$1:$4</definedName>
    <definedName name="_xlnm.Print_Titles">#REF!</definedName>
    <definedName name="PureWater12">[9]用役収支!$AA$234</definedName>
    <definedName name="PureWater13">[9]用役収支!$AA$235</definedName>
    <definedName name="PureWater14">[9]用役収支!$AA$236</definedName>
    <definedName name="Pw">[10]寸法!$N$188</definedName>
    <definedName name="Pwa">[10]寸法!$N$362</definedName>
    <definedName name="q">'[3]プラズマ用灰量計算（低質ごみ）'!$D$4</definedName>
    <definedName name="q_C_burn_kg_base">[5]基本定数等!$E$12</definedName>
    <definedName name="q_vapor">[5]基本定数等!$C$20</definedName>
    <definedName name="Rm" localSheetId="3">#REF!</definedName>
    <definedName name="Rm">#REF!</definedName>
    <definedName name="Rmk" localSheetId="3">#REF!</definedName>
    <definedName name="Rmk">#REF!</definedName>
    <definedName name="ryo" localSheetId="3">#REF!</definedName>
    <definedName name="ryo">#REF!</definedName>
    <definedName name="s">'[3]プラズマ用灰量計算（低質ごみ）'!$D$21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t">'[3]プラズマ用灰量計算（低質ごみ）'!$D$22</definedName>
    <definedName name="TENP8" localSheetId="3">#REF!</definedName>
    <definedName name="TENP8">#REF!</definedName>
    <definedName name="TENP9" localSheetId="3">#REF!</definedName>
    <definedName name="TENP9">#REF!</definedName>
    <definedName name="Title" localSheetId="3">#REF!</definedName>
    <definedName name="Title">#REF!</definedName>
    <definedName name="TitleEnglish">#REF!</definedName>
    <definedName name="Tr">#REF!</definedName>
    <definedName name="Ts">#REF!</definedName>
    <definedName name="u">'[3]プラズマ用灰量計算（低質ごみ）'!$D$7</definedName>
    <definedName name="v">'[3]プラズマ用灰量計算（低質ごみ）'!$D$5</definedName>
    <definedName name="VN">[5]基本定数等!$C$2</definedName>
    <definedName name="w">'[3]プラズマ用灰量計算（低質ごみ）'!$D$16</definedName>
    <definedName name="Wex" localSheetId="3">#REF!</definedName>
    <definedName name="Wex">#REF!</definedName>
    <definedName name="Wfex" localSheetId="3">#REF!</definedName>
    <definedName name="Wfex">#REF!</definedName>
    <definedName name="x">'[3]プラズマ用灰量計算（低質ごみ）'!$D$42</definedName>
    <definedName name="Z_084AE120_92E3_11D5_B1AB_00A0C9E26D76_.wvu.PrintArea" localSheetId="7" hidden="1">'様式第14号-2-1（別紙1）'!$B$1:$AE$48</definedName>
    <definedName name="Z_084AE120_92E3_11D5_B1AB_00A0C9E26D76_.wvu.Rows" localSheetId="7" hidden="1">'様式第14号-2-1（別紙1）'!#REF!</definedName>
    <definedName name="Z_742D71E0_95CC_11D5_947E_004026A90764_.wvu.PrintArea" localSheetId="7" hidden="1">'様式第14号-2-1（別紙1）'!$B$1:$AE$48</definedName>
    <definedName name="Z_742D71E0_95CC_11D5_947E_004026A90764_.wvu.Rows" localSheetId="7" hidden="1">'様式第14号-2-1（別紙1）'!#REF!</definedName>
    <definedName name="Z_DB0B5780_957A_11D5_B6B0_0000F4971045_.wvu.PrintArea" localSheetId="7" hidden="1">'様式第14号-2-1（別紙1）'!$B$1:$AE$48</definedName>
    <definedName name="Z_DB0B5780_957A_11D5_B6B0_0000F4971045_.wvu.Rows" localSheetId="7" hidden="1">'様式第14号-2-1（別紙1）'!#REF!</definedName>
    <definedName name="エージェントフィー" localSheetId="3">#REF!</definedName>
    <definedName name="エージェントフィー">#REF!</definedName>
    <definedName name="ごみ搬入量">'[11]搬入量予測（市算出）'!$A$3:$F$5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スラグ売却売上高" localSheetId="3">#REF!</definedName>
    <definedName name="スラグ売却売上高">#REF!</definedName>
    <definedName name="データ" localSheetId="3">#REF!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メタル売却売上高" localSheetId="3">#REF!</definedName>
    <definedName name="メタル売却売上高">#REF!</definedName>
    <definedName name="ロータリバルブ">[2]寸法計画!$C$86</definedName>
    <definedName name="ロータリバルブ数量">[2]設備電力!$H$77</definedName>
    <definedName name="一般経費" localSheetId="3">#REF!</definedName>
    <definedName name="一般経費">#REF!</definedName>
    <definedName name="引当先">[10]外形図!$E$48</definedName>
    <definedName name="引当名">[2]BH3!$D$73</definedName>
    <definedName name="運転開始" localSheetId="3">#REF!</definedName>
    <definedName name="運転開始">#REF!</definedName>
    <definedName name="運転終了" localSheetId="3">#REF!</definedName>
    <definedName name="運転終了">#REF!</definedName>
    <definedName name="撹拌機数量">[1]設備電力!$F$39</definedName>
    <definedName name="撹拌機数量_3">[1]設備電力!$F$61</definedName>
    <definedName name="基準データ">[7]Input表!$P$15:$S$21</definedName>
    <definedName name="基準データ１">[7]Input表!$P$15:$T$24</definedName>
    <definedName name="基準データ２">[7]Input表!$V$16:$X$24</definedName>
    <definedName name="機器リスト" localSheetId="3">#REF!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[10]寸法!$H$176</definedName>
    <definedName name="吸収塔循環pump常用数量">[10]寸法!$K$354</definedName>
    <definedName name="吸収塔循環pump予備数量">[10]寸法!$N$354</definedName>
    <definedName name="急冷塔循環pump">[10]寸法!$D$176</definedName>
    <definedName name="急冷塔循環pump常用数量">[10]寸法!$K$179</definedName>
    <definedName name="急冷塔循環pump予備数量">[10]寸法!$N$179</definedName>
    <definedName name="供給機数量">[1]設備電力!$F$40</definedName>
    <definedName name="供給機数量_2">[1]設備電力!$F$49</definedName>
    <definedName name="供給機数量_3">[1]設備電力!$F$62</definedName>
    <definedName name="金利見直期間">[12]前提条件!#REF!</definedName>
    <definedName name="経費" localSheetId="3">#REF!</definedName>
    <definedName name="経費">#REF!</definedName>
    <definedName name="計算">[13]入力!#REF!</definedName>
    <definedName name="計算条件">[14]入力!#REF!</definedName>
    <definedName name="公認会計士費" localSheetId="3">#REF!</definedName>
    <definedName name="公認会計士費">#REF!</definedName>
    <definedName name="査定" localSheetId="3">#REF!</definedName>
    <definedName name="査定">#REF!</definedName>
    <definedName name="最終年度運転期間" localSheetId="3">#REF!</definedName>
    <definedName name="最終年度運転期間">#REF!</definedName>
    <definedName name="市中借入金利率">[12]前提条件!$S$66</definedName>
    <definedName name="施設分類" localSheetId="3">#REF!</definedName>
    <definedName name="施設分類">#REF!</definedName>
    <definedName name="社員人件費" localSheetId="3">#REF!</definedName>
    <definedName name="社員人件費">#REF!</definedName>
    <definedName name="修繕費">[12]修繕費計算!$C$4</definedName>
    <definedName name="集計">[15]家庭!#REF!</definedName>
    <definedName name="重要度区分">[16]重要度区分!$A$3:$D$6</definedName>
    <definedName name="処理委託売上高" localSheetId="3">#REF!</definedName>
    <definedName name="処理委託売上高">#REF!</definedName>
    <definedName name="初年度稼動期間" localSheetId="3">#REF!</definedName>
    <definedName name="初年度稼動期間">#REF!</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図版">#REF!</definedName>
    <definedName name="世帯数">#REF!</definedName>
    <definedName name="政府系借入金利率">[12]前提条件!$S$70</definedName>
    <definedName name="設定項目1">#N/A</definedName>
    <definedName name="操業費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3">#REF!</definedName>
    <definedName name="内海築炉">#REF!</definedName>
    <definedName name="内訳外" localSheetId="3">#REF!</definedName>
    <definedName name="内訳外">#REF!</definedName>
    <definedName name="内訳内1" localSheetId="3">#REF!</definedName>
    <definedName name="内訳内1">#REF!</definedName>
    <definedName name="内訳内2">#REF!</definedName>
    <definedName name="派遣社員経費">#REF!</definedName>
    <definedName name="発電売上高">#REF!</definedName>
    <definedName name="保険料">#REF!</definedName>
    <definedName name="法人税率">#REF!</definedName>
    <definedName name="明細1">#REF!</definedName>
    <definedName name="明細3">#REF!</definedName>
    <definedName name="薬剤定量フィーダ数量">[1]設備電力!$F$53</definedName>
    <definedName name="輸送用ブロワ">[1]設備電力!$C$63</definedName>
    <definedName name="曜日">#REF!</definedName>
    <definedName name="用役費">#REF!</definedName>
    <definedName name="落ち口ヒータ">[1]設備電力!$J$101</definedName>
    <definedName name="劣化パターンと保全方式">[16]劣化パターンと保全方式!$A$4:$D$6</definedName>
    <definedName name="劣後融資金利率">[12]前提条件!$S$74</definedName>
    <definedName name="炉数">[2]寸法計画!$H$31</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57" l="1"/>
  <c r="J47" i="155" l="1"/>
  <c r="J48" i="155"/>
  <c r="H40" i="155" l="1"/>
  <c r="H38" i="155"/>
  <c r="H24" i="155"/>
  <c r="H20" i="155"/>
  <c r="U32" i="161" l="1"/>
  <c r="Z31" i="161"/>
  <c r="Z32" i="161" s="1"/>
  <c r="Y31" i="161"/>
  <c r="X31" i="161"/>
  <c r="W31" i="161"/>
  <c r="V31" i="161"/>
  <c r="U31" i="161"/>
  <c r="T31" i="161"/>
  <c r="T32" i="161" s="1"/>
  <c r="S31" i="161"/>
  <c r="R31" i="161"/>
  <c r="Q31" i="161"/>
  <c r="Q32" i="161" s="1"/>
  <c r="P31" i="161"/>
  <c r="O31" i="161"/>
  <c r="O32" i="161" s="1"/>
  <c r="N31" i="161"/>
  <c r="N32" i="161" s="1"/>
  <c r="M31" i="161"/>
  <c r="L31" i="161"/>
  <c r="K31" i="161"/>
  <c r="J31" i="161"/>
  <c r="I31" i="161"/>
  <c r="H31" i="161"/>
  <c r="H32" i="161" s="1"/>
  <c r="G31" i="161"/>
  <c r="Y30" i="161"/>
  <c r="O30" i="161"/>
  <c r="N30" i="161"/>
  <c r="Z28" i="161"/>
  <c r="Z30" i="161" s="1"/>
  <c r="Y28" i="161"/>
  <c r="X28" i="161"/>
  <c r="X30" i="161" s="1"/>
  <c r="W28" i="161"/>
  <c r="W30" i="161" s="1"/>
  <c r="V28" i="161"/>
  <c r="V30" i="161" s="1"/>
  <c r="U28" i="161"/>
  <c r="U30" i="161" s="1"/>
  <c r="T28" i="161"/>
  <c r="T30" i="161" s="1"/>
  <c r="S28" i="161"/>
  <c r="S30" i="161" s="1"/>
  <c r="R28" i="161"/>
  <c r="R30" i="161" s="1"/>
  <c r="Q28" i="161"/>
  <c r="Q30" i="161" s="1"/>
  <c r="P28" i="161"/>
  <c r="P30" i="161" s="1"/>
  <c r="O28" i="161"/>
  <c r="N28" i="161"/>
  <c r="M28" i="161"/>
  <c r="M30" i="161" s="1"/>
  <c r="L28" i="161"/>
  <c r="L30" i="161" s="1"/>
  <c r="K28" i="161"/>
  <c r="K30" i="161" s="1"/>
  <c r="J28" i="161"/>
  <c r="J30" i="161" s="1"/>
  <c r="I28" i="161"/>
  <c r="I30" i="161" s="1"/>
  <c r="H28" i="161"/>
  <c r="H30" i="161" s="1"/>
  <c r="G28" i="161"/>
  <c r="G30" i="161" s="1"/>
  <c r="AA27" i="161"/>
  <c r="AA23" i="161"/>
  <c r="AA19" i="161"/>
  <c r="Z15" i="161"/>
  <c r="Y15" i="161"/>
  <c r="X15" i="161"/>
  <c r="W15" i="161"/>
  <c r="W32" i="161" s="1"/>
  <c r="V15" i="161"/>
  <c r="V32" i="161" s="1"/>
  <c r="U15" i="161"/>
  <c r="T15" i="161"/>
  <c r="S15" i="161"/>
  <c r="R15" i="161"/>
  <c r="Q15" i="161"/>
  <c r="P15" i="161"/>
  <c r="P32" i="161" s="1"/>
  <c r="O15" i="161"/>
  <c r="N15" i="161"/>
  <c r="M15" i="161"/>
  <c r="L15" i="161"/>
  <c r="K15" i="161"/>
  <c r="K32" i="161" s="1"/>
  <c r="J15" i="161"/>
  <c r="J32" i="161" s="1"/>
  <c r="I15" i="161"/>
  <c r="H15" i="161"/>
  <c r="G15" i="161"/>
  <c r="AA14" i="161"/>
  <c r="AA13" i="161"/>
  <c r="AA12" i="161"/>
  <c r="AA11" i="161"/>
  <c r="AA10" i="161"/>
  <c r="AA9" i="161"/>
  <c r="AA8" i="161"/>
  <c r="AA20" i="159"/>
  <c r="AB7" i="159"/>
  <c r="AB8" i="159"/>
  <c r="AB9" i="159"/>
  <c r="AB10" i="159"/>
  <c r="AB11" i="159"/>
  <c r="AB12" i="159"/>
  <c r="AB13" i="159"/>
  <c r="AB14" i="159"/>
  <c r="AB15" i="159"/>
  <c r="AB16" i="159"/>
  <c r="G8" i="157"/>
  <c r="G9" i="157" s="1"/>
  <c r="G8" i="141"/>
  <c r="G21" i="157"/>
  <c r="AE30" i="155"/>
  <c r="AD29" i="155"/>
  <c r="AD34" i="155"/>
  <c r="J10" i="153"/>
  <c r="J11" i="153" s="1"/>
  <c r="AA24" i="157"/>
  <c r="AA23" i="157"/>
  <c r="AA22" i="157"/>
  <c r="AD8" i="154"/>
  <c r="AD7" i="154"/>
  <c r="AD9" i="154" s="1"/>
  <c r="AD10" i="154" s="1"/>
  <c r="I9" i="154"/>
  <c r="AC9" i="154"/>
  <c r="AD6" i="154"/>
  <c r="J9" i="154"/>
  <c r="J10" i="154" s="1"/>
  <c r="I14" i="152"/>
  <c r="H14" i="152"/>
  <c r="G14" i="152"/>
  <c r="G13" i="152"/>
  <c r="H13" i="152"/>
  <c r="I13" i="152"/>
  <c r="J12" i="152"/>
  <c r="J11" i="152"/>
  <c r="J10" i="152"/>
  <c r="J9" i="152"/>
  <c r="J7" i="152"/>
  <c r="J6" i="152"/>
  <c r="J5" i="152"/>
  <c r="AD47" i="155"/>
  <c r="AA15" i="161" l="1"/>
  <c r="L32" i="161"/>
  <c r="R32" i="161"/>
  <c r="X32" i="161"/>
  <c r="I32" i="161"/>
  <c r="G32" i="161"/>
  <c r="AA32" i="161" s="1"/>
  <c r="M32" i="161"/>
  <c r="S32" i="161"/>
  <c r="Y32" i="161"/>
  <c r="AA31" i="161"/>
  <c r="J14" i="152"/>
  <c r="G15" i="152" s="1"/>
  <c r="J15" i="152" s="1"/>
  <c r="AD38" i="155"/>
  <c r="K47" i="155"/>
  <c r="I15" i="152" l="1"/>
  <c r="H15" i="152"/>
  <c r="F7" i="130"/>
  <c r="F4" i="130"/>
  <c r="J8" i="152"/>
  <c r="J13" i="152" s="1"/>
  <c r="H13" i="155"/>
  <c r="H20" i="159"/>
  <c r="Z20" i="159" l="1"/>
  <c r="Y20" i="159"/>
  <c r="X20" i="159"/>
  <c r="W20" i="159"/>
  <c r="V20" i="159"/>
  <c r="U20" i="159"/>
  <c r="T20" i="159"/>
  <c r="S20" i="159"/>
  <c r="R20" i="159"/>
  <c r="Q20" i="159"/>
  <c r="P20" i="159"/>
  <c r="O20" i="159"/>
  <c r="N20" i="159"/>
  <c r="M20" i="159"/>
  <c r="L20" i="159"/>
  <c r="K20" i="159"/>
  <c r="J20" i="159"/>
  <c r="I20" i="159"/>
  <c r="AB19" i="159"/>
  <c r="AB18" i="159"/>
  <c r="AB17" i="159"/>
  <c r="H19" i="158"/>
  <c r="G19" i="158"/>
  <c r="Z21" i="157"/>
  <c r="Z7" i="157" s="1"/>
  <c r="Z8" i="157" s="1"/>
  <c r="Z9" i="157" s="1"/>
  <c r="Y21" i="157"/>
  <c r="Y7" i="157" s="1"/>
  <c r="Y8" i="157" s="1"/>
  <c r="Y9" i="157" s="1"/>
  <c r="X21" i="157"/>
  <c r="X7" i="157" s="1"/>
  <c r="X8" i="157" s="1"/>
  <c r="X9" i="157" s="1"/>
  <c r="W21" i="157"/>
  <c r="W7" i="157" s="1"/>
  <c r="W8" i="157" s="1"/>
  <c r="W9" i="157" s="1"/>
  <c r="V21" i="157"/>
  <c r="V7" i="157" s="1"/>
  <c r="V8" i="157" s="1"/>
  <c r="V9" i="157" s="1"/>
  <c r="U21" i="157"/>
  <c r="U7" i="157" s="1"/>
  <c r="U8" i="157" s="1"/>
  <c r="U9" i="157" s="1"/>
  <c r="T21" i="157"/>
  <c r="T7" i="157" s="1"/>
  <c r="T8" i="157" s="1"/>
  <c r="T9" i="157" s="1"/>
  <c r="S21" i="157"/>
  <c r="R21" i="157"/>
  <c r="R7" i="157" s="1"/>
  <c r="R8" i="157" s="1"/>
  <c r="R9" i="157" s="1"/>
  <c r="Q21" i="157"/>
  <c r="Q7" i="157" s="1"/>
  <c r="Q8" i="157" s="1"/>
  <c r="Q9" i="157" s="1"/>
  <c r="P21" i="157"/>
  <c r="P7" i="157" s="1"/>
  <c r="P8" i="157" s="1"/>
  <c r="P9" i="157" s="1"/>
  <c r="O21" i="157"/>
  <c r="O7" i="157" s="1"/>
  <c r="O8" i="157" s="1"/>
  <c r="O9" i="157" s="1"/>
  <c r="N21" i="157"/>
  <c r="N7" i="157" s="1"/>
  <c r="N8" i="157" s="1"/>
  <c r="N9" i="157" s="1"/>
  <c r="M21" i="157"/>
  <c r="M7" i="157" s="1"/>
  <c r="M8" i="157" s="1"/>
  <c r="M9" i="157" s="1"/>
  <c r="L21" i="157"/>
  <c r="L7" i="157" s="1"/>
  <c r="L8" i="157" s="1"/>
  <c r="L9" i="157" s="1"/>
  <c r="K21" i="157"/>
  <c r="K7" i="157" s="1"/>
  <c r="K8" i="157" s="1"/>
  <c r="K9" i="157" s="1"/>
  <c r="J21" i="157"/>
  <c r="J7" i="157" s="1"/>
  <c r="J8" i="157" s="1"/>
  <c r="J9" i="157" s="1"/>
  <c r="I21" i="157"/>
  <c r="H21" i="157"/>
  <c r="S7" i="157"/>
  <c r="S8" i="157" s="1"/>
  <c r="S9" i="157" s="1"/>
  <c r="AC47" i="155"/>
  <c r="AB47" i="155"/>
  <c r="AA47" i="155"/>
  <c r="Z47" i="155"/>
  <c r="Y47" i="155"/>
  <c r="X47" i="155"/>
  <c r="W47" i="155"/>
  <c r="V47" i="155"/>
  <c r="U47" i="155"/>
  <c r="T47" i="155"/>
  <c r="S47" i="155"/>
  <c r="R47" i="155"/>
  <c r="Q47" i="155"/>
  <c r="P47" i="155"/>
  <c r="O47" i="155"/>
  <c r="N47" i="155"/>
  <c r="M47" i="155"/>
  <c r="L47" i="155"/>
  <c r="AE39" i="155"/>
  <c r="AE37" i="155"/>
  <c r="AE36" i="155"/>
  <c r="AE35" i="155"/>
  <c r="AC34" i="155"/>
  <c r="AB34" i="155"/>
  <c r="AA34" i="155"/>
  <c r="Z34" i="155"/>
  <c r="Y34" i="155"/>
  <c r="X34" i="155"/>
  <c r="W34" i="155"/>
  <c r="V34" i="155"/>
  <c r="U34" i="155"/>
  <c r="T34" i="155"/>
  <c r="S34" i="155"/>
  <c r="R34" i="155"/>
  <c r="Q34" i="155"/>
  <c r="P34" i="155"/>
  <c r="O34" i="155"/>
  <c r="N34" i="155"/>
  <c r="M34" i="155"/>
  <c r="L34" i="155"/>
  <c r="K34" i="155"/>
  <c r="J34" i="155"/>
  <c r="I34" i="155"/>
  <c r="H34" i="155"/>
  <c r="AE33" i="155"/>
  <c r="AE32" i="155"/>
  <c r="AE31" i="155"/>
  <c r="AD40" i="155"/>
  <c r="AC29" i="155"/>
  <c r="AB29" i="155"/>
  <c r="AA29" i="155"/>
  <c r="Z29" i="155"/>
  <c r="Y29" i="155"/>
  <c r="Y38" i="155" s="1"/>
  <c r="Y40" i="155" s="1"/>
  <c r="X29" i="155"/>
  <c r="W29" i="155"/>
  <c r="V29" i="155"/>
  <c r="U29" i="155"/>
  <c r="T29" i="155"/>
  <c r="S29" i="155"/>
  <c r="R29" i="155"/>
  <c r="Q29" i="155"/>
  <c r="P29" i="155"/>
  <c r="O29" i="155"/>
  <c r="N29" i="155"/>
  <c r="M29" i="155"/>
  <c r="M38" i="155" s="1"/>
  <c r="M40" i="155" s="1"/>
  <c r="L29" i="155"/>
  <c r="K29" i="155"/>
  <c r="J29" i="155"/>
  <c r="I29" i="155"/>
  <c r="H29" i="155"/>
  <c r="AE22" i="155"/>
  <c r="AE18" i="155"/>
  <c r="AE17" i="155"/>
  <c r="AD16" i="155"/>
  <c r="AD19" i="155" s="1"/>
  <c r="AC16" i="155"/>
  <c r="AC19" i="155" s="1"/>
  <c r="AB16" i="155"/>
  <c r="AB19" i="155" s="1"/>
  <c r="AA16" i="155"/>
  <c r="AA19" i="155" s="1"/>
  <c r="Z16" i="155"/>
  <c r="Z19" i="155" s="1"/>
  <c r="Y16" i="155"/>
  <c r="Y19" i="155" s="1"/>
  <c r="X16" i="155"/>
  <c r="X19" i="155" s="1"/>
  <c r="W16" i="155"/>
  <c r="W19" i="155" s="1"/>
  <c r="V16" i="155"/>
  <c r="V19" i="155" s="1"/>
  <c r="U16" i="155"/>
  <c r="U19" i="155" s="1"/>
  <c r="T16" i="155"/>
  <c r="T19" i="155" s="1"/>
  <c r="S16" i="155"/>
  <c r="S19" i="155" s="1"/>
  <c r="R16" i="155"/>
  <c r="R19" i="155" s="1"/>
  <c r="Q16" i="155"/>
  <c r="Q19" i="155" s="1"/>
  <c r="P16" i="155"/>
  <c r="P19" i="155" s="1"/>
  <c r="O16" i="155"/>
  <c r="O19" i="155" s="1"/>
  <c r="N16" i="155"/>
  <c r="N19" i="155" s="1"/>
  <c r="M16" i="155"/>
  <c r="M19" i="155" s="1"/>
  <c r="L16" i="155"/>
  <c r="L19" i="155" s="1"/>
  <c r="K16" i="155"/>
  <c r="K19" i="155" s="1"/>
  <c r="J16" i="155"/>
  <c r="J19" i="155" s="1"/>
  <c r="I16" i="155"/>
  <c r="I19" i="155" s="1"/>
  <c r="H16" i="155"/>
  <c r="AE14" i="155"/>
  <c r="AD13" i="155"/>
  <c r="AD12" i="155" s="1"/>
  <c r="AC13" i="155"/>
  <c r="AC12" i="155" s="1"/>
  <c r="AB13" i="155"/>
  <c r="AB12" i="155" s="1"/>
  <c r="AA13" i="155"/>
  <c r="AA12" i="155" s="1"/>
  <c r="Z13" i="155"/>
  <c r="Z12" i="155" s="1"/>
  <c r="Y13" i="155"/>
  <c r="Y12" i="155" s="1"/>
  <c r="X13" i="155"/>
  <c r="X12" i="155" s="1"/>
  <c r="W13" i="155"/>
  <c r="W12" i="155" s="1"/>
  <c r="V13" i="155"/>
  <c r="V12" i="155" s="1"/>
  <c r="U13" i="155"/>
  <c r="U12" i="155" s="1"/>
  <c r="T13" i="155"/>
  <c r="T12" i="155" s="1"/>
  <c r="S13" i="155"/>
  <c r="S12" i="155" s="1"/>
  <c r="R13" i="155"/>
  <c r="R12" i="155" s="1"/>
  <c r="Q13" i="155"/>
  <c r="Q12" i="155" s="1"/>
  <c r="P13" i="155"/>
  <c r="P12" i="155" s="1"/>
  <c r="O13" i="155"/>
  <c r="O12" i="155" s="1"/>
  <c r="N13" i="155"/>
  <c r="N12" i="155" s="1"/>
  <c r="M13" i="155"/>
  <c r="M12" i="155" s="1"/>
  <c r="L13" i="155"/>
  <c r="L12" i="155" s="1"/>
  <c r="K13" i="155"/>
  <c r="K12" i="155" s="1"/>
  <c r="J13" i="155"/>
  <c r="J12" i="155" s="1"/>
  <c r="I13" i="155"/>
  <c r="I12" i="155" s="1"/>
  <c r="AE11" i="155"/>
  <c r="AE10" i="155"/>
  <c r="AD9" i="155"/>
  <c r="AD7" i="155" s="1"/>
  <c r="AD6" i="155" s="1"/>
  <c r="AC9" i="155"/>
  <c r="AC7" i="155" s="1"/>
  <c r="AC6" i="155" s="1"/>
  <c r="AB9" i="155"/>
  <c r="AB7" i="155" s="1"/>
  <c r="AB6" i="155" s="1"/>
  <c r="AA9" i="155"/>
  <c r="AA7" i="155" s="1"/>
  <c r="AA6" i="155" s="1"/>
  <c r="Z9" i="155"/>
  <c r="Z7" i="155" s="1"/>
  <c r="Y9" i="155"/>
  <c r="Y7" i="155" s="1"/>
  <c r="Y6" i="155" s="1"/>
  <c r="X9" i="155"/>
  <c r="X7" i="155" s="1"/>
  <c r="X6" i="155" s="1"/>
  <c r="W9" i="155"/>
  <c r="W7" i="155" s="1"/>
  <c r="W6" i="155" s="1"/>
  <c r="V9" i="155"/>
  <c r="V7" i="155" s="1"/>
  <c r="V6" i="155" s="1"/>
  <c r="U9" i="155"/>
  <c r="U7" i="155" s="1"/>
  <c r="U6" i="155" s="1"/>
  <c r="T9" i="155"/>
  <c r="T7" i="155" s="1"/>
  <c r="T6" i="155" s="1"/>
  <c r="S9" i="155"/>
  <c r="S7" i="155" s="1"/>
  <c r="S6" i="155" s="1"/>
  <c r="R9" i="155"/>
  <c r="R7" i="155" s="1"/>
  <c r="R6" i="155" s="1"/>
  <c r="Q9" i="155"/>
  <c r="Q7" i="155" s="1"/>
  <c r="Q6" i="155" s="1"/>
  <c r="P9" i="155"/>
  <c r="P7" i="155" s="1"/>
  <c r="P6" i="155" s="1"/>
  <c r="O9" i="155"/>
  <c r="O7" i="155" s="1"/>
  <c r="O6" i="155" s="1"/>
  <c r="N9" i="155"/>
  <c r="N7" i="155" s="1"/>
  <c r="N6" i="155" s="1"/>
  <c r="M9" i="155"/>
  <c r="M7" i="155" s="1"/>
  <c r="M6" i="155" s="1"/>
  <c r="L9" i="155"/>
  <c r="L7" i="155" s="1"/>
  <c r="L6" i="155" s="1"/>
  <c r="K9" i="155"/>
  <c r="K7" i="155" s="1"/>
  <c r="K6" i="155" s="1"/>
  <c r="J9" i="155"/>
  <c r="J7" i="155" s="1"/>
  <c r="J6" i="155" s="1"/>
  <c r="I9" i="155"/>
  <c r="I7" i="155" s="1"/>
  <c r="I6" i="155" s="1"/>
  <c r="H9" i="155"/>
  <c r="H7" i="155" s="1"/>
  <c r="AE8" i="155"/>
  <c r="AC10" i="154"/>
  <c r="AB9" i="154"/>
  <c r="AB10" i="154" s="1"/>
  <c r="AA9" i="154"/>
  <c r="AA10" i="154" s="1"/>
  <c r="Z9" i="154"/>
  <c r="Z10" i="154" s="1"/>
  <c r="Y9" i="154"/>
  <c r="Y10" i="154" s="1"/>
  <c r="X9" i="154"/>
  <c r="X10" i="154" s="1"/>
  <c r="W9" i="154"/>
  <c r="W10" i="154" s="1"/>
  <c r="V9" i="154"/>
  <c r="V10" i="154" s="1"/>
  <c r="U9" i="154"/>
  <c r="U10" i="154" s="1"/>
  <c r="T9" i="154"/>
  <c r="T10" i="154" s="1"/>
  <c r="S9" i="154"/>
  <c r="S10" i="154" s="1"/>
  <c r="R9" i="154"/>
  <c r="R10" i="154" s="1"/>
  <c r="Q9" i="154"/>
  <c r="Q10" i="154" s="1"/>
  <c r="P9" i="154"/>
  <c r="P10" i="154" s="1"/>
  <c r="O9" i="154"/>
  <c r="O10" i="154" s="1"/>
  <c r="N9" i="154"/>
  <c r="N10" i="154" s="1"/>
  <c r="M9" i="154"/>
  <c r="M10" i="154" s="1"/>
  <c r="L9" i="154"/>
  <c r="L10" i="154" s="1"/>
  <c r="K9" i="154"/>
  <c r="K10" i="154" s="1"/>
  <c r="I10" i="154"/>
  <c r="H9" i="154"/>
  <c r="H10" i="154" s="1"/>
  <c r="G9" i="154"/>
  <c r="G10" i="154" s="1"/>
  <c r="L38" i="155" l="1"/>
  <c r="L40" i="155" s="1"/>
  <c r="X38" i="155"/>
  <c r="X40" i="155" s="1"/>
  <c r="H6" i="155"/>
  <c r="AE7" i="155"/>
  <c r="AE6" i="155" s="1"/>
  <c r="H7" i="157"/>
  <c r="AA21" i="157"/>
  <c r="I7" i="157"/>
  <c r="I8" i="157" s="1"/>
  <c r="I9" i="157" s="1"/>
  <c r="AE29" i="155"/>
  <c r="R38" i="155"/>
  <c r="R40" i="155" s="1"/>
  <c r="S38" i="155"/>
  <c r="S40" i="155" s="1"/>
  <c r="N38" i="155"/>
  <c r="N40" i="155" s="1"/>
  <c r="I38" i="155"/>
  <c r="I40" i="155" s="1"/>
  <c r="O38" i="155"/>
  <c r="O40" i="155" s="1"/>
  <c r="AA38" i="155"/>
  <c r="AA40" i="155" s="1"/>
  <c r="J38" i="155"/>
  <c r="J40" i="155" s="1"/>
  <c r="P38" i="155"/>
  <c r="P40" i="155" s="1"/>
  <c r="V38" i="155"/>
  <c r="V40" i="155" s="1"/>
  <c r="AB38" i="155"/>
  <c r="AB40" i="155" s="1"/>
  <c r="K38" i="155"/>
  <c r="K40" i="155" s="1"/>
  <c r="Q38" i="155"/>
  <c r="Q40" i="155" s="1"/>
  <c r="W38" i="155"/>
  <c r="W40" i="155" s="1"/>
  <c r="AC38" i="155"/>
  <c r="AC40" i="155" s="1"/>
  <c r="Z38" i="155"/>
  <c r="Z40" i="155" s="1"/>
  <c r="T38" i="155"/>
  <c r="T40" i="155" s="1"/>
  <c r="U38" i="155"/>
  <c r="U40" i="155" s="1"/>
  <c r="Z6" i="155"/>
  <c r="Z15" i="155" s="1"/>
  <c r="Z20" i="155" s="1"/>
  <c r="AB15" i="155"/>
  <c r="AB20" i="155" s="1"/>
  <c r="AB24" i="155" s="1"/>
  <c r="Q15" i="155"/>
  <c r="Q20" i="155" s="1"/>
  <c r="W15" i="155"/>
  <c r="W20" i="155" s="1"/>
  <c r="W24" i="155" s="1"/>
  <c r="S15" i="155"/>
  <c r="S20" i="155" s="1"/>
  <c r="S24" i="155" s="1"/>
  <c r="L15" i="155"/>
  <c r="L20" i="155" s="1"/>
  <c r="L24" i="155" s="1"/>
  <c r="X15" i="155"/>
  <c r="X20" i="155" s="1"/>
  <c r="X24" i="155" s="1"/>
  <c r="AC15" i="155"/>
  <c r="AC20" i="155" s="1"/>
  <c r="Y15" i="155"/>
  <c r="Y20" i="155" s="1"/>
  <c r="P15" i="155"/>
  <c r="P20" i="155" s="1"/>
  <c r="P24" i="155" s="1"/>
  <c r="K15" i="155"/>
  <c r="K20" i="155" s="1"/>
  <c r="K24" i="155" s="1"/>
  <c r="M15" i="155"/>
  <c r="M20" i="155" s="1"/>
  <c r="AD15" i="155"/>
  <c r="AD20" i="155" s="1"/>
  <c r="AD24" i="155" s="1"/>
  <c r="N15" i="155"/>
  <c r="N20" i="155" s="1"/>
  <c r="N24" i="155" s="1"/>
  <c r="AE9" i="155"/>
  <c r="T15" i="155"/>
  <c r="T20" i="155" s="1"/>
  <c r="T24" i="155" s="1"/>
  <c r="J15" i="155"/>
  <c r="J20" i="155" s="1"/>
  <c r="J24" i="155" s="1"/>
  <c r="V15" i="155"/>
  <c r="V20" i="155" s="1"/>
  <c r="AB20" i="159"/>
  <c r="R15" i="155"/>
  <c r="R20" i="155" s="1"/>
  <c r="U15" i="155"/>
  <c r="U20" i="155" s="1"/>
  <c r="O15" i="155"/>
  <c r="O20" i="155" s="1"/>
  <c r="O24" i="155" s="1"/>
  <c r="AA15" i="155"/>
  <c r="AA20" i="155" s="1"/>
  <c r="AA24" i="155" s="1"/>
  <c r="AE34" i="155"/>
  <c r="AE13" i="155"/>
  <c r="H12" i="155"/>
  <c r="AE12" i="155" s="1"/>
  <c r="AE16" i="155"/>
  <c r="I15" i="155"/>
  <c r="I20" i="155" s="1"/>
  <c r="H19" i="155"/>
  <c r="AE19" i="155" s="1"/>
  <c r="H8" i="157" l="1"/>
  <c r="AA7" i="157"/>
  <c r="Z24" i="155"/>
  <c r="H15" i="155"/>
  <c r="V24" i="155"/>
  <c r="Y24" i="155"/>
  <c r="M24" i="155"/>
  <c r="Q24" i="155"/>
  <c r="I24" i="155"/>
  <c r="U24" i="155"/>
  <c r="AE38" i="155"/>
  <c r="R24" i="155"/>
  <c r="AC24" i="155"/>
  <c r="AA8" i="157" l="1"/>
  <c r="H9" i="157"/>
  <c r="AA9" i="157" s="1"/>
  <c r="AE15" i="155"/>
  <c r="AE40" i="155"/>
  <c r="H41" i="155"/>
  <c r="I41" i="155" s="1"/>
  <c r="J41" i="155" s="1"/>
  <c r="K41" i="155" s="1"/>
  <c r="L41" i="155" s="1"/>
  <c r="M41" i="155" s="1"/>
  <c r="N41" i="155" s="1"/>
  <c r="O41" i="155" s="1"/>
  <c r="P41" i="155" s="1"/>
  <c r="Q41" i="155" s="1"/>
  <c r="AE20" i="155"/>
  <c r="R41" i="155" l="1"/>
  <c r="S41" i="155" s="1"/>
  <c r="T41" i="155" s="1"/>
  <c r="U41" i="155" s="1"/>
  <c r="V41" i="155" s="1"/>
  <c r="W41" i="155" s="1"/>
  <c r="X41" i="155" s="1"/>
  <c r="Y41" i="155" s="1"/>
  <c r="Z41" i="155" s="1"/>
  <c r="AA41" i="155" s="1"/>
  <c r="AB41" i="155" s="1"/>
  <c r="AC41" i="155" s="1"/>
  <c r="AD41" i="155" s="1"/>
  <c r="AE47" i="155" s="1"/>
  <c r="AE23" i="155"/>
  <c r="AE21" i="155" l="1"/>
  <c r="AE24" i="155"/>
  <c r="G23" i="151"/>
  <c r="F23" i="151"/>
  <c r="G13" i="151"/>
  <c r="F13" i="151"/>
</calcChain>
</file>

<file path=xl/sharedStrings.xml><?xml version="1.0" encoding="utf-8"?>
<sst xmlns="http://schemas.openxmlformats.org/spreadsheetml/2006/main" count="1334" uniqueCount="733">
  <si>
    <t>１．SPC</t>
    <phoneticPr fontId="26"/>
  </si>
  <si>
    <t>資源化</t>
    <rPh sb="0" eb="2">
      <t>シゲン</t>
    </rPh>
    <rPh sb="2" eb="3">
      <t>カ</t>
    </rPh>
    <phoneticPr fontId="26"/>
  </si>
  <si>
    <t>提案書提出資料　一覧</t>
    <rPh sb="0" eb="3">
      <t>テイアンショ</t>
    </rPh>
    <rPh sb="3" eb="5">
      <t>テイシュツ</t>
    </rPh>
    <rPh sb="5" eb="7">
      <t>シリョウ</t>
    </rPh>
    <rPh sb="8" eb="10">
      <t>イチラン</t>
    </rPh>
    <phoneticPr fontId="26"/>
  </si>
  <si>
    <t>名称</t>
    <rPh sb="0" eb="2">
      <t>メイショウ</t>
    </rPh>
    <phoneticPr fontId="26"/>
  </si>
  <si>
    <t>枚数等の指定</t>
    <rPh sb="0" eb="2">
      <t>マイスウ</t>
    </rPh>
    <rPh sb="2" eb="3">
      <t>トウ</t>
    </rPh>
    <rPh sb="4" eb="6">
      <t>シテイ</t>
    </rPh>
    <phoneticPr fontId="26"/>
  </si>
  <si>
    <t>フォーム</t>
    <phoneticPr fontId="26"/>
  </si>
  <si>
    <t>WORD</t>
    <phoneticPr fontId="26"/>
  </si>
  <si>
    <t>EXCEL</t>
    <phoneticPr fontId="26"/>
  </si>
  <si>
    <t>様式第1号</t>
    <phoneticPr fontId="26"/>
  </si>
  <si>
    <t>入札説明書等に関する質問書</t>
    <phoneticPr fontId="26"/>
  </si>
  <si>
    <t>無し（様式による）</t>
    <rPh sb="0" eb="1">
      <t>ナ</t>
    </rPh>
    <rPh sb="3" eb="5">
      <t>ヨウシキ</t>
    </rPh>
    <phoneticPr fontId="26"/>
  </si>
  <si>
    <t>△</t>
    <phoneticPr fontId="26"/>
  </si>
  <si>
    <t>○</t>
    <phoneticPr fontId="26"/>
  </si>
  <si>
    <t>様式第2号-1</t>
    <phoneticPr fontId="26"/>
  </si>
  <si>
    <t>様式第2号-2</t>
    <phoneticPr fontId="26"/>
  </si>
  <si>
    <t>現地見学会に係る誓約書</t>
    <phoneticPr fontId="26"/>
  </si>
  <si>
    <t>様式第3号</t>
    <phoneticPr fontId="26"/>
  </si>
  <si>
    <t>参加表明書</t>
    <phoneticPr fontId="26"/>
  </si>
  <si>
    <t>様式第4号</t>
  </si>
  <si>
    <t>構成員及び協力企業一覧表</t>
    <phoneticPr fontId="26"/>
  </si>
  <si>
    <t>様式第5号</t>
  </si>
  <si>
    <t>予定する建設事業者の構成</t>
    <phoneticPr fontId="26"/>
  </si>
  <si>
    <t>様式第6号</t>
  </si>
  <si>
    <t>参加資格審査申請書</t>
    <phoneticPr fontId="26"/>
  </si>
  <si>
    <t>様式第7号</t>
  </si>
  <si>
    <t>委任状（代表企業）</t>
    <phoneticPr fontId="26"/>
  </si>
  <si>
    <t>様式第8号</t>
  </si>
  <si>
    <t>様式第9号</t>
  </si>
  <si>
    <t>各業務を担当する者の要件を証明する書類　　※表紙</t>
    <phoneticPr fontId="26"/>
  </si>
  <si>
    <t>様式第9号-1</t>
    <phoneticPr fontId="26"/>
  </si>
  <si>
    <t>様式第9号-2</t>
  </si>
  <si>
    <t>様式第9号-3</t>
  </si>
  <si>
    <t>様式第9号-4</t>
  </si>
  <si>
    <t>様式第9号-5</t>
  </si>
  <si>
    <t>様式第10号</t>
  </si>
  <si>
    <t>入札辞退届</t>
    <phoneticPr fontId="26"/>
  </si>
  <si>
    <t>要求水準に関する誓約書</t>
    <phoneticPr fontId="26"/>
  </si>
  <si>
    <t>要求水準に対する設計仕様書</t>
    <phoneticPr fontId="26"/>
  </si>
  <si>
    <t>入札書</t>
    <phoneticPr fontId="26"/>
  </si>
  <si>
    <t>入札価格参考資料（市のライフサイクルコスト）</t>
    <phoneticPr fontId="26"/>
  </si>
  <si>
    <t>様式第15号-1</t>
    <phoneticPr fontId="26"/>
  </si>
  <si>
    <t>様式第15号-1-1</t>
    <phoneticPr fontId="26"/>
  </si>
  <si>
    <t>○</t>
    <phoneticPr fontId="26"/>
  </si>
  <si>
    <t>SPCの出資構成</t>
    <phoneticPr fontId="26"/>
  </si>
  <si>
    <t>リスク管理方法</t>
    <phoneticPr fontId="26"/>
  </si>
  <si>
    <t>付保する保険の内容</t>
    <phoneticPr fontId="26"/>
  </si>
  <si>
    <t>提案図書概要版　　※表紙</t>
    <phoneticPr fontId="26"/>
  </si>
  <si>
    <t>提案図書概要版</t>
    <phoneticPr fontId="26"/>
  </si>
  <si>
    <t>入札価格参考資料（市のライフサイクルコスト）</t>
    <rPh sb="0" eb="2">
      <t>ニュウサツ</t>
    </rPh>
    <rPh sb="2" eb="4">
      <t>カカク</t>
    </rPh>
    <rPh sb="4" eb="6">
      <t>サンコウ</t>
    </rPh>
    <rPh sb="6" eb="8">
      <t>シリョウ</t>
    </rPh>
    <rPh sb="9" eb="10">
      <t>シ</t>
    </rPh>
    <phoneticPr fontId="26"/>
  </si>
  <si>
    <t>資源化のための対応方法</t>
    <rPh sb="0" eb="2">
      <t>シゲン</t>
    </rPh>
    <rPh sb="2" eb="3">
      <t>カ</t>
    </rPh>
    <rPh sb="7" eb="9">
      <t>タイオウ</t>
    </rPh>
    <rPh sb="9" eb="11">
      <t>ホウホウ</t>
    </rPh>
    <phoneticPr fontId="26"/>
  </si>
  <si>
    <t>NO</t>
    <phoneticPr fontId="26"/>
  </si>
  <si>
    <t>ワイヤー（　mm以上）</t>
    <rPh sb="8" eb="10">
      <t>イジョウ</t>
    </rPh>
    <phoneticPr fontId="26"/>
  </si>
  <si>
    <t>石（　mm以上）</t>
    <rPh sb="0" eb="1">
      <t>イシ</t>
    </rPh>
    <rPh sb="5" eb="7">
      <t>イジョウ</t>
    </rPh>
    <phoneticPr fontId="26"/>
  </si>
  <si>
    <t>No.</t>
    <phoneticPr fontId="26"/>
  </si>
  <si>
    <t>※1</t>
    <phoneticPr fontId="26"/>
  </si>
  <si>
    <t>※2</t>
    <phoneticPr fontId="26"/>
  </si>
  <si>
    <t>※3</t>
    <phoneticPr fontId="26"/>
  </si>
  <si>
    <t>品名</t>
    <phoneticPr fontId="26"/>
  </si>
  <si>
    <t>年間処理量</t>
    <rPh sb="0" eb="2">
      <t>ネンカン</t>
    </rPh>
    <rPh sb="2" eb="4">
      <t>ショリ</t>
    </rPh>
    <rPh sb="4" eb="5">
      <t>リョウ</t>
    </rPh>
    <phoneticPr fontId="26"/>
  </si>
  <si>
    <t>１．変動費用</t>
    <rPh sb="2" eb="4">
      <t>ヘンドウ</t>
    </rPh>
    <rPh sb="4" eb="6">
      <t>ヒヨウ</t>
    </rPh>
    <phoneticPr fontId="26"/>
  </si>
  <si>
    <t>※3</t>
    <phoneticPr fontId="26"/>
  </si>
  <si>
    <t>出資者</t>
    <rPh sb="0" eb="2">
      <t>シュッシ</t>
    </rPh>
    <rPh sb="2" eb="3">
      <t>シャ</t>
    </rPh>
    <phoneticPr fontId="26"/>
  </si>
  <si>
    <t>出資金額</t>
    <rPh sb="0" eb="2">
      <t>シュッシ</t>
    </rPh>
    <rPh sb="2" eb="4">
      <t>キンガク</t>
    </rPh>
    <phoneticPr fontId="26"/>
  </si>
  <si>
    <t>出資比率</t>
    <rPh sb="0" eb="2">
      <t>シュッシ</t>
    </rPh>
    <rPh sb="2" eb="4">
      <t>ヒリツ</t>
    </rPh>
    <phoneticPr fontId="13"/>
  </si>
  <si>
    <t>出資者名</t>
    <rPh sb="0" eb="2">
      <t>シュッシ</t>
    </rPh>
    <rPh sb="2" eb="3">
      <t>シャ</t>
    </rPh>
    <rPh sb="3" eb="4">
      <t>メイ</t>
    </rPh>
    <phoneticPr fontId="26"/>
  </si>
  <si>
    <t>役割</t>
    <rPh sb="0" eb="2">
      <t>ヤクワリ</t>
    </rPh>
    <phoneticPr fontId="26"/>
  </si>
  <si>
    <t>（単位：円）</t>
    <rPh sb="1" eb="3">
      <t>タンイ</t>
    </rPh>
    <rPh sb="4" eb="5">
      <t>エン</t>
    </rPh>
    <phoneticPr fontId="26"/>
  </si>
  <si>
    <t>（単位：％）</t>
    <rPh sb="1" eb="3">
      <t>タンイ</t>
    </rPh>
    <phoneticPr fontId="13"/>
  </si>
  <si>
    <t>代表企業</t>
    <rPh sb="0" eb="2">
      <t>ダイヒョウ</t>
    </rPh>
    <rPh sb="2" eb="4">
      <t>キギョウ</t>
    </rPh>
    <phoneticPr fontId="26"/>
  </si>
  <si>
    <t>［　　　　　　　　　　］を行う者</t>
    <rPh sb="13" eb="14">
      <t>オコナ</t>
    </rPh>
    <rPh sb="15" eb="16">
      <t>モノ</t>
    </rPh>
    <phoneticPr fontId="26"/>
  </si>
  <si>
    <t>構成員</t>
    <rPh sb="0" eb="3">
      <t>コウセイイン</t>
    </rPh>
    <phoneticPr fontId="26"/>
  </si>
  <si>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6"/>
  </si>
  <si>
    <t>■</t>
    <phoneticPr fontId="26"/>
  </si>
  <si>
    <t>SPCの損益計算書</t>
    <rPh sb="4" eb="6">
      <t>ソンエキ</t>
    </rPh>
    <rPh sb="6" eb="8">
      <t>ケイサン</t>
    </rPh>
    <rPh sb="8" eb="9">
      <t>ショ</t>
    </rPh>
    <phoneticPr fontId="26"/>
  </si>
  <si>
    <t>事　　業　　年　　度</t>
    <phoneticPr fontId="26"/>
  </si>
  <si>
    <t>合　計</t>
    <rPh sb="0" eb="1">
      <t>ゴウ</t>
    </rPh>
    <rPh sb="2" eb="3">
      <t>ケイ</t>
    </rPh>
    <phoneticPr fontId="26"/>
  </si>
  <si>
    <t>①</t>
    <phoneticPr fontId="26"/>
  </si>
  <si>
    <t>営業収入</t>
    <rPh sb="0" eb="2">
      <t>エイギョウ</t>
    </rPh>
    <rPh sb="2" eb="4">
      <t>シュウニュウ</t>
    </rPh>
    <phoneticPr fontId="26"/>
  </si>
  <si>
    <t>・</t>
    <phoneticPr fontId="26"/>
  </si>
  <si>
    <t>②</t>
    <phoneticPr fontId="26"/>
  </si>
  <si>
    <t>営業費用</t>
    <phoneticPr fontId="26"/>
  </si>
  <si>
    <t>③</t>
    <phoneticPr fontId="26"/>
  </si>
  <si>
    <t>営業損益（＝①－②）</t>
    <phoneticPr fontId="26"/>
  </si>
  <si>
    <t>④</t>
    <phoneticPr fontId="26"/>
  </si>
  <si>
    <t>営業外収入</t>
    <phoneticPr fontId="26"/>
  </si>
  <si>
    <t>資金運用収入</t>
    <rPh sb="0" eb="2">
      <t>シキン</t>
    </rPh>
    <rPh sb="2" eb="4">
      <t>ウンヨウ</t>
    </rPh>
    <rPh sb="4" eb="6">
      <t>シュウニュウ</t>
    </rPh>
    <phoneticPr fontId="26"/>
  </si>
  <si>
    <t>営業外費用</t>
    <phoneticPr fontId="26"/>
  </si>
  <si>
    <t>⑥</t>
    <phoneticPr fontId="26"/>
  </si>
  <si>
    <t>営業外損益（＝④－⑤）</t>
    <phoneticPr fontId="26"/>
  </si>
  <si>
    <t>⑦</t>
    <phoneticPr fontId="26"/>
  </si>
  <si>
    <t>税引前当期利益（＝③＋⑥）</t>
    <rPh sb="0" eb="2">
      <t>ゼイビ</t>
    </rPh>
    <rPh sb="2" eb="3">
      <t>マエ</t>
    </rPh>
    <phoneticPr fontId="26"/>
  </si>
  <si>
    <t>⑧</t>
    <phoneticPr fontId="26"/>
  </si>
  <si>
    <t>法人税等</t>
    <rPh sb="3" eb="4">
      <t>ナド</t>
    </rPh>
    <phoneticPr fontId="26"/>
  </si>
  <si>
    <t>繰越欠損金</t>
    <rPh sb="0" eb="2">
      <t>クリコシ</t>
    </rPh>
    <rPh sb="2" eb="5">
      <t>ケッソンキン</t>
    </rPh>
    <phoneticPr fontId="26"/>
  </si>
  <si>
    <t>課税所得</t>
    <rPh sb="0" eb="2">
      <t>カゼイ</t>
    </rPh>
    <rPh sb="2" eb="4">
      <t>ショトク</t>
    </rPh>
    <phoneticPr fontId="26"/>
  </si>
  <si>
    <t>⑨</t>
    <phoneticPr fontId="26"/>
  </si>
  <si>
    <t>税引後当期利益（＝⑦－⑧）</t>
    <rPh sb="0" eb="2">
      <t>ゼイビ</t>
    </rPh>
    <rPh sb="2" eb="3">
      <t>ゴ</t>
    </rPh>
    <phoneticPr fontId="26"/>
  </si>
  <si>
    <t>SPCのキャッシュフロー表</t>
    <rPh sb="12" eb="13">
      <t>ヒョウ</t>
    </rPh>
    <phoneticPr fontId="26"/>
  </si>
  <si>
    <t>Cash-In</t>
    <phoneticPr fontId="26"/>
  </si>
  <si>
    <t>税引後当期利益</t>
    <rPh sb="0" eb="2">
      <t>ゼイビキ</t>
    </rPh>
    <rPh sb="2" eb="3">
      <t>ゴ</t>
    </rPh>
    <rPh sb="3" eb="5">
      <t>トウキ</t>
    </rPh>
    <rPh sb="5" eb="7">
      <t>リエキ</t>
    </rPh>
    <phoneticPr fontId="26"/>
  </si>
  <si>
    <t>出資金</t>
    <rPh sb="0" eb="3">
      <t>シュッシキン</t>
    </rPh>
    <phoneticPr fontId="26"/>
  </si>
  <si>
    <t>Cash-Out</t>
    <phoneticPr fontId="26"/>
  </si>
  <si>
    <t>税引後当期損失</t>
    <rPh sb="0" eb="2">
      <t>ゼイビキ</t>
    </rPh>
    <rPh sb="2" eb="3">
      <t>ゴ</t>
    </rPh>
    <rPh sb="3" eb="5">
      <t>トウキ</t>
    </rPh>
    <rPh sb="5" eb="7">
      <t>ソンシツ</t>
    </rPh>
    <phoneticPr fontId="26"/>
  </si>
  <si>
    <t>配当前キャッシュフロー</t>
    <rPh sb="0" eb="2">
      <t>ハイトウ</t>
    </rPh>
    <rPh sb="2" eb="3">
      <t>マエ</t>
    </rPh>
    <phoneticPr fontId="26"/>
  </si>
  <si>
    <t>配当</t>
    <rPh sb="0" eb="2">
      <t>ハイトウ</t>
    </rPh>
    <phoneticPr fontId="26"/>
  </si>
  <si>
    <t>配当後キャッシュフロー（内部留保金）</t>
    <rPh sb="0" eb="2">
      <t>ハイトウ</t>
    </rPh>
    <rPh sb="2" eb="3">
      <t>ゴ</t>
    </rPh>
    <rPh sb="12" eb="14">
      <t>ナイブ</t>
    </rPh>
    <rPh sb="14" eb="17">
      <t>リュウホキン</t>
    </rPh>
    <phoneticPr fontId="26"/>
  </si>
  <si>
    <t>配当後キャッシュフロー（内部留保金）　　累計</t>
    <rPh sb="0" eb="2">
      <t>ハイトウ</t>
    </rPh>
    <rPh sb="2" eb="3">
      <t>ゴ</t>
    </rPh>
    <rPh sb="12" eb="14">
      <t>ナイブ</t>
    </rPh>
    <rPh sb="14" eb="17">
      <t>リュウホキン</t>
    </rPh>
    <rPh sb="20" eb="22">
      <t>ルイケイ</t>
    </rPh>
    <phoneticPr fontId="26"/>
  </si>
  <si>
    <t>―</t>
    <phoneticPr fontId="26"/>
  </si>
  <si>
    <t>評価指標</t>
    <rPh sb="0" eb="2">
      <t>ヒョウカ</t>
    </rPh>
    <rPh sb="2" eb="4">
      <t>シヒョウ</t>
    </rPh>
    <phoneticPr fontId="26"/>
  </si>
  <si>
    <t>様式集</t>
    <rPh sb="0" eb="1">
      <t>サマ</t>
    </rPh>
    <rPh sb="1" eb="2">
      <t>シキ</t>
    </rPh>
    <rPh sb="2" eb="3">
      <t>シュウ</t>
    </rPh>
    <phoneticPr fontId="58"/>
  </si>
  <si>
    <t>設計・建設期間</t>
    <phoneticPr fontId="26"/>
  </si>
  <si>
    <t>②補修費用</t>
    <rPh sb="1" eb="3">
      <t>ホシュウ</t>
    </rPh>
    <rPh sb="3" eb="5">
      <t>ヒヨウ</t>
    </rPh>
    <phoneticPr fontId="26"/>
  </si>
  <si>
    <t>A3版・横（A4版に折込み）で作成すること。</t>
    <rPh sb="8" eb="9">
      <t>ハン</t>
    </rPh>
    <phoneticPr fontId="26"/>
  </si>
  <si>
    <t>内容・算定根拠</t>
    <rPh sb="0" eb="2">
      <t>ナイヨウ</t>
    </rPh>
    <rPh sb="3" eb="5">
      <t>サンテイ</t>
    </rPh>
    <rPh sb="5" eb="7">
      <t>コンキョ</t>
    </rPh>
    <phoneticPr fontId="26"/>
  </si>
  <si>
    <t>提案単価</t>
    <rPh sb="0" eb="2">
      <t>テイアン</t>
    </rPh>
    <rPh sb="2" eb="4">
      <t>タンカ</t>
    </rPh>
    <phoneticPr fontId="26"/>
  </si>
  <si>
    <t>必要に応じ費目を増やして記入すること。</t>
    <rPh sb="0" eb="2">
      <t>ヒツヨウ</t>
    </rPh>
    <rPh sb="3" eb="4">
      <t>オウ</t>
    </rPh>
    <rPh sb="5" eb="7">
      <t>ヒモク</t>
    </rPh>
    <rPh sb="8" eb="9">
      <t>フ</t>
    </rPh>
    <rPh sb="12" eb="14">
      <t>キニュウ</t>
    </rPh>
    <phoneticPr fontId="26"/>
  </si>
  <si>
    <t>費用（年平均）</t>
    <rPh sb="0" eb="1">
      <t>ヒ</t>
    </rPh>
    <rPh sb="1" eb="2">
      <t>ヨウ</t>
    </rPh>
    <rPh sb="3" eb="6">
      <t>ネンヘイキン</t>
    </rPh>
    <phoneticPr fontId="26"/>
  </si>
  <si>
    <t>(単位：円/年)</t>
    <rPh sb="1" eb="3">
      <t>タンイ</t>
    </rPh>
    <phoneticPr fontId="26"/>
  </si>
  <si>
    <t>※5</t>
    <phoneticPr fontId="26"/>
  </si>
  <si>
    <t>a</t>
    <phoneticPr fontId="26"/>
  </si>
  <si>
    <t>b</t>
    <phoneticPr fontId="26"/>
  </si>
  <si>
    <t>c</t>
    <phoneticPr fontId="26"/>
  </si>
  <si>
    <t>要求水準書に対する質問</t>
    <rPh sb="0" eb="2">
      <t>ヨウキュウ</t>
    </rPh>
    <rPh sb="2" eb="4">
      <t>スイジュン</t>
    </rPh>
    <rPh sb="4" eb="5">
      <t>ショ</t>
    </rPh>
    <rPh sb="6" eb="7">
      <t>タイ</t>
    </rPh>
    <rPh sb="9" eb="11">
      <t>シツモン</t>
    </rPh>
    <phoneticPr fontId="26"/>
  </si>
  <si>
    <t>市の事業者への支払額( = ① + ② )</t>
    <rPh sb="0" eb="1">
      <t>シ</t>
    </rPh>
    <phoneticPr fontId="26"/>
  </si>
  <si>
    <t>(単位：円)</t>
    <rPh sb="1" eb="3">
      <t>タンイ</t>
    </rPh>
    <phoneticPr fontId="26"/>
  </si>
  <si>
    <t>人件費</t>
    <rPh sb="0" eb="3">
      <t>ジンケンヒ</t>
    </rPh>
    <phoneticPr fontId="26"/>
  </si>
  <si>
    <t>維持管理費（補修費用除く）</t>
    <rPh sb="0" eb="2">
      <t>イジ</t>
    </rPh>
    <rPh sb="2" eb="4">
      <t>カンリ</t>
    </rPh>
    <rPh sb="4" eb="5">
      <t>ヒ</t>
    </rPh>
    <rPh sb="6" eb="8">
      <t>ホシュウ</t>
    </rPh>
    <rPh sb="8" eb="10">
      <t>ヒヨウ</t>
    </rPh>
    <rPh sb="10" eb="11">
      <t>ノゾ</t>
    </rPh>
    <phoneticPr fontId="26"/>
  </si>
  <si>
    <t>その他費用</t>
    <rPh sb="2" eb="3">
      <t>タ</t>
    </rPh>
    <rPh sb="3" eb="5">
      <t>ヒヨウ</t>
    </rPh>
    <phoneticPr fontId="26"/>
  </si>
  <si>
    <t>事業収支計画</t>
    <rPh sb="0" eb="2">
      <t>ジギョウ</t>
    </rPh>
    <rPh sb="2" eb="4">
      <t>シュウシ</t>
    </rPh>
    <rPh sb="4" eb="6">
      <t>ケイカク</t>
    </rPh>
    <phoneticPr fontId="26"/>
  </si>
  <si>
    <t>費目（補修費用を除く固定費）</t>
    <rPh sb="0" eb="1">
      <t>ヒ</t>
    </rPh>
    <rPh sb="1" eb="2">
      <t>メ</t>
    </rPh>
    <rPh sb="3" eb="5">
      <t>ホシュウ</t>
    </rPh>
    <rPh sb="5" eb="7">
      <t>ヒヨウ</t>
    </rPh>
    <rPh sb="8" eb="9">
      <t>ノゾ</t>
    </rPh>
    <rPh sb="10" eb="12">
      <t>コテイ</t>
    </rPh>
    <rPh sb="12" eb="13">
      <t>ヒ</t>
    </rPh>
    <phoneticPr fontId="26"/>
  </si>
  <si>
    <t>(2)予備性能試験</t>
    <rPh sb="3" eb="5">
      <t>ヨビ</t>
    </rPh>
    <rPh sb="5" eb="7">
      <t>セイノウ</t>
    </rPh>
    <rPh sb="7" eb="9">
      <t>シケン</t>
    </rPh>
    <phoneticPr fontId="26"/>
  </si>
  <si>
    <t>処理量（計画値）</t>
    <rPh sb="0" eb="2">
      <t>ショリ</t>
    </rPh>
    <rPh sb="2" eb="3">
      <t>リョウ</t>
    </rPh>
    <rPh sb="4" eb="6">
      <t>ケイカク</t>
    </rPh>
    <rPh sb="6" eb="7">
      <t>アタイ</t>
    </rPh>
    <phoneticPr fontId="26"/>
  </si>
  <si>
    <t>ｔ/年</t>
    <rPh sb="2" eb="3">
      <t>ネン</t>
    </rPh>
    <phoneticPr fontId="26"/>
  </si>
  <si>
    <t>第2章</t>
    <rPh sb="0" eb="1">
      <t>ダイ</t>
    </rPh>
    <rPh sb="2" eb="3">
      <t>ショウ</t>
    </rPh>
    <phoneticPr fontId="26"/>
  </si>
  <si>
    <t>8</t>
    <phoneticPr fontId="26"/>
  </si>
  <si>
    <t>(2)</t>
    <phoneticPr fontId="26"/>
  </si>
  <si>
    <t>1.5.1</t>
    <phoneticPr fontId="26"/>
  </si>
  <si>
    <t>5</t>
    <phoneticPr fontId="26"/>
  </si>
  <si>
    <t>費用明細書（補修費用）</t>
    <rPh sb="0" eb="2">
      <t>ヒヨウ</t>
    </rPh>
    <rPh sb="2" eb="4">
      <t>メイサイ</t>
    </rPh>
    <rPh sb="4" eb="5">
      <t>ショ</t>
    </rPh>
    <rPh sb="6" eb="8">
      <t>ホシュウ</t>
    </rPh>
    <rPh sb="8" eb="10">
      <t>ヒヨウ</t>
    </rPh>
    <phoneticPr fontId="26"/>
  </si>
  <si>
    <t>費目（補修費用）</t>
    <rPh sb="0" eb="1">
      <t>ヒ</t>
    </rPh>
    <rPh sb="1" eb="2">
      <t>メ</t>
    </rPh>
    <rPh sb="3" eb="5">
      <t>ホシュウ</t>
    </rPh>
    <rPh sb="5" eb="7">
      <t>ヒヨウ</t>
    </rPh>
    <phoneticPr fontId="26"/>
  </si>
  <si>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6"/>
  </si>
  <si>
    <t>リスク管理方法</t>
    <rPh sb="3" eb="5">
      <t>カンリ</t>
    </rPh>
    <rPh sb="5" eb="7">
      <t>ホウホウ</t>
    </rPh>
    <phoneticPr fontId="26"/>
  </si>
  <si>
    <t>リスク顕在化確率</t>
    <rPh sb="3" eb="6">
      <t>ケンザイカ</t>
    </rPh>
    <phoneticPr fontId="26"/>
  </si>
  <si>
    <t>リスク顕在化による
影響の大きさ</t>
    <rPh sb="3" eb="6">
      <t>ケンザイカ</t>
    </rPh>
    <rPh sb="10" eb="12">
      <t>エイキョウ</t>
    </rPh>
    <rPh sb="13" eb="14">
      <t>オオ</t>
    </rPh>
    <phoneticPr fontId="26"/>
  </si>
  <si>
    <t>リスク顕在化前</t>
    <rPh sb="3" eb="6">
      <t>ケンザイカ</t>
    </rPh>
    <rPh sb="6" eb="7">
      <t>マエ</t>
    </rPh>
    <phoneticPr fontId="26"/>
  </si>
  <si>
    <t>リスク顕在化後</t>
    <rPh sb="3" eb="6">
      <t>ケンザイカ</t>
    </rPh>
    <rPh sb="6" eb="7">
      <t>ゴ</t>
    </rPh>
    <phoneticPr fontId="26"/>
  </si>
  <si>
    <t>当該リスクを顕在化させないための方策</t>
    <rPh sb="6" eb="9">
      <t>ケンザイカ</t>
    </rPh>
    <phoneticPr fontId="26"/>
  </si>
  <si>
    <t>被害を最小化するための方策</t>
    <rPh sb="0" eb="2">
      <t>ヒガイ</t>
    </rPh>
    <rPh sb="3" eb="6">
      <t>サイショウカ</t>
    </rPh>
    <rPh sb="11" eb="13">
      <t>ホウサク</t>
    </rPh>
    <phoneticPr fontId="26"/>
  </si>
  <si>
    <t>リスクの種類</t>
    <phoneticPr fontId="26"/>
  </si>
  <si>
    <t>※2</t>
    <phoneticPr fontId="26"/>
  </si>
  <si>
    <t>リスク顕在化確率</t>
    <phoneticPr fontId="26"/>
  </si>
  <si>
    <t>リスク顕在化による影響の大きさ</t>
    <phoneticPr fontId="26"/>
  </si>
  <si>
    <t>総　計</t>
  </si>
  <si>
    <t>小　計</t>
  </si>
  <si>
    <t>その他</t>
  </si>
  <si>
    <t>※5</t>
  </si>
  <si>
    <t>※6</t>
  </si>
  <si>
    <t>※3</t>
  </si>
  <si>
    <t>※4</t>
  </si>
  <si>
    <t>※7</t>
  </si>
  <si>
    <t>No.</t>
  </si>
  <si>
    <t>負担者</t>
  </si>
  <si>
    <t>様式第1号</t>
    <rPh sb="0" eb="2">
      <t>ヨウシキ</t>
    </rPh>
    <rPh sb="2" eb="3">
      <t>ダイ</t>
    </rPh>
    <rPh sb="4" eb="5">
      <t>ゴウ</t>
    </rPh>
    <phoneticPr fontId="26"/>
  </si>
  <si>
    <t>入札説明書等に関する質問書</t>
    <rPh sb="0" eb="2">
      <t>ニュウサツ</t>
    </rPh>
    <rPh sb="2" eb="5">
      <t>セツメイショ</t>
    </rPh>
    <rPh sb="5" eb="6">
      <t>ナド</t>
    </rPh>
    <rPh sb="7" eb="8">
      <t>カン</t>
    </rPh>
    <rPh sb="10" eb="12">
      <t>シツモン</t>
    </rPh>
    <rPh sb="12" eb="13">
      <t>ショ</t>
    </rPh>
    <phoneticPr fontId="26"/>
  </si>
  <si>
    <t>質問者</t>
    <rPh sb="0" eb="3">
      <t>シツモンシャ</t>
    </rPh>
    <phoneticPr fontId="26"/>
  </si>
  <si>
    <t>会社名</t>
    <rPh sb="0" eb="2">
      <t>カイシャ</t>
    </rPh>
    <rPh sb="2" eb="3">
      <t>メイ</t>
    </rPh>
    <phoneticPr fontId="26"/>
  </si>
  <si>
    <t>所在地</t>
    <rPh sb="0" eb="3">
      <t>ショザイチ</t>
    </rPh>
    <phoneticPr fontId="26"/>
  </si>
  <si>
    <t>担当者</t>
    <rPh sb="0" eb="3">
      <t>タントウシャ</t>
    </rPh>
    <phoneticPr fontId="26"/>
  </si>
  <si>
    <t>氏名</t>
    <rPh sb="0" eb="2">
      <t>シメイ</t>
    </rPh>
    <phoneticPr fontId="26"/>
  </si>
  <si>
    <t>所属</t>
    <rPh sb="0" eb="2">
      <t>ショゾク</t>
    </rPh>
    <phoneticPr fontId="26"/>
  </si>
  <si>
    <t>電話</t>
    <rPh sb="0" eb="2">
      <t>デンワ</t>
    </rPh>
    <phoneticPr fontId="26"/>
  </si>
  <si>
    <t>FAX</t>
    <phoneticPr fontId="26"/>
  </si>
  <si>
    <t>E-mail</t>
    <phoneticPr fontId="26"/>
  </si>
  <si>
    <t>SPCの出資構成</t>
    <rPh sb="4" eb="6">
      <t>シュッシ</t>
    </rPh>
    <rPh sb="6" eb="8">
      <t>コウセイ</t>
    </rPh>
    <phoneticPr fontId="26"/>
  </si>
  <si>
    <t>入札説明書に対する質問</t>
    <phoneticPr fontId="26"/>
  </si>
  <si>
    <t>No.</t>
    <phoneticPr fontId="26"/>
  </si>
  <si>
    <t>頁</t>
    <rPh sb="0" eb="1">
      <t>ページ</t>
    </rPh>
    <phoneticPr fontId="26"/>
  </si>
  <si>
    <t>大項目</t>
    <rPh sb="0" eb="3">
      <t>ダイコウモク</t>
    </rPh>
    <phoneticPr fontId="26"/>
  </si>
  <si>
    <t>中項目</t>
    <rPh sb="0" eb="1">
      <t>チュウ</t>
    </rPh>
    <rPh sb="1" eb="3">
      <t>コウモク</t>
    </rPh>
    <phoneticPr fontId="26"/>
  </si>
  <si>
    <t>小項目</t>
    <rPh sb="0" eb="3">
      <t>ショウコウモク</t>
    </rPh>
    <phoneticPr fontId="26"/>
  </si>
  <si>
    <t>項目名</t>
    <rPh sb="0" eb="2">
      <t>コウモク</t>
    </rPh>
    <rPh sb="2" eb="3">
      <t>メイ</t>
    </rPh>
    <phoneticPr fontId="26"/>
  </si>
  <si>
    <t>質問の内容</t>
    <rPh sb="0" eb="2">
      <t>シツモン</t>
    </rPh>
    <rPh sb="3" eb="5">
      <t>ナイヨウ</t>
    </rPh>
    <phoneticPr fontId="26"/>
  </si>
  <si>
    <t>例</t>
    <rPh sb="0" eb="1">
      <t>レイ</t>
    </rPh>
    <phoneticPr fontId="26"/>
  </si>
  <si>
    <t>第1章</t>
    <rPh sb="0" eb="1">
      <t>ダイ</t>
    </rPh>
    <rPh sb="2" eb="3">
      <t>ショウ</t>
    </rPh>
    <phoneticPr fontId="26"/>
  </si>
  <si>
    <t>No.</t>
    <phoneticPr fontId="26"/>
  </si>
  <si>
    <t>落札者決定基準に対する質問</t>
    <phoneticPr fontId="26"/>
  </si>
  <si>
    <t>No.</t>
    <phoneticPr fontId="26"/>
  </si>
  <si>
    <t>表中</t>
    <rPh sb="0" eb="2">
      <t>ヒョウチュウ</t>
    </rPh>
    <phoneticPr fontId="26"/>
  </si>
  <si>
    <t>様式集に対する質問</t>
    <phoneticPr fontId="26"/>
  </si>
  <si>
    <t>No.</t>
    <phoneticPr fontId="26"/>
  </si>
  <si>
    <t>様式</t>
    <rPh sb="0" eb="2">
      <t>ヨウシキ</t>
    </rPh>
    <phoneticPr fontId="26"/>
  </si>
  <si>
    <t>カナ等</t>
    <rPh sb="2" eb="3">
      <t>トウ</t>
    </rPh>
    <phoneticPr fontId="26"/>
  </si>
  <si>
    <t>基本協定書(案）に対する質問</t>
    <phoneticPr fontId="26"/>
  </si>
  <si>
    <t>No.</t>
    <phoneticPr fontId="26"/>
  </si>
  <si>
    <t>条</t>
    <rPh sb="0" eb="1">
      <t>ジョウ</t>
    </rPh>
    <phoneticPr fontId="26"/>
  </si>
  <si>
    <t>項</t>
    <rPh sb="0" eb="1">
      <t>コウ</t>
    </rPh>
    <phoneticPr fontId="26"/>
  </si>
  <si>
    <t>号</t>
    <rPh sb="0" eb="1">
      <t>ゴウ</t>
    </rPh>
    <phoneticPr fontId="26"/>
  </si>
  <si>
    <t>1</t>
    <phoneticPr fontId="26"/>
  </si>
  <si>
    <t>No.</t>
    <phoneticPr fontId="26"/>
  </si>
  <si>
    <t>※1</t>
    <phoneticPr fontId="26"/>
  </si>
  <si>
    <t>※2</t>
    <phoneticPr fontId="26"/>
  </si>
  <si>
    <t>※3</t>
    <phoneticPr fontId="26"/>
  </si>
  <si>
    <t>項目の数字入力は半角を使用すること。</t>
    <phoneticPr fontId="26"/>
  </si>
  <si>
    <t>※4</t>
    <phoneticPr fontId="26"/>
  </si>
  <si>
    <t>単位：円</t>
    <rPh sb="0" eb="2">
      <t>タンイ</t>
    </rPh>
    <rPh sb="3" eb="4">
      <t>エン</t>
    </rPh>
    <phoneticPr fontId="26"/>
  </si>
  <si>
    <t>費目</t>
    <rPh sb="0" eb="2">
      <t>ヒモク</t>
    </rPh>
    <phoneticPr fontId="26"/>
  </si>
  <si>
    <t>円/t</t>
    <rPh sb="0" eb="1">
      <t>エン</t>
    </rPh>
    <phoneticPr fontId="26"/>
  </si>
  <si>
    <t>⑤</t>
    <phoneticPr fontId="26"/>
  </si>
  <si>
    <t>合計</t>
    <rPh sb="0" eb="2">
      <t>ゴウケイ</t>
    </rPh>
    <phoneticPr fontId="26"/>
  </si>
  <si>
    <t>受付グループ名：</t>
    <rPh sb="0" eb="2">
      <t>ウケツケ</t>
    </rPh>
    <rPh sb="6" eb="7">
      <t>メイ</t>
    </rPh>
    <phoneticPr fontId="26"/>
  </si>
  <si>
    <t>事業年度</t>
    <phoneticPr fontId="26"/>
  </si>
  <si>
    <t>合計</t>
    <rPh sb="0" eb="1">
      <t>ゴウ</t>
    </rPh>
    <rPh sb="1" eb="2">
      <t>ケイ</t>
    </rPh>
    <phoneticPr fontId="26"/>
  </si>
  <si>
    <t>※1</t>
    <phoneticPr fontId="26"/>
  </si>
  <si>
    <t>人件費単価
（千円/人）</t>
    <rPh sb="0" eb="3">
      <t>ジンケンヒ</t>
    </rPh>
    <rPh sb="3" eb="5">
      <t>タンカ</t>
    </rPh>
    <rPh sb="7" eb="9">
      <t>センエン</t>
    </rPh>
    <rPh sb="10" eb="11">
      <t>ニン</t>
    </rPh>
    <phoneticPr fontId="26"/>
  </si>
  <si>
    <t>必要人数（人）</t>
    <phoneticPr fontId="26"/>
  </si>
  <si>
    <t>※2</t>
  </si>
  <si>
    <t>管理要員</t>
    <rPh sb="0" eb="2">
      <t>カンリ</t>
    </rPh>
    <rPh sb="2" eb="4">
      <t>ヨウイン</t>
    </rPh>
    <phoneticPr fontId="26"/>
  </si>
  <si>
    <t>運転要員</t>
    <rPh sb="0" eb="2">
      <t>ウンテン</t>
    </rPh>
    <rPh sb="2" eb="4">
      <t>ヨウイン</t>
    </rPh>
    <phoneticPr fontId="26"/>
  </si>
  <si>
    <t>種別</t>
    <rPh sb="0" eb="2">
      <t>シュベツ</t>
    </rPh>
    <phoneticPr fontId="26"/>
  </si>
  <si>
    <t>機械設備工事</t>
  </si>
  <si>
    <t>4.</t>
  </si>
  <si>
    <t>5.</t>
  </si>
  <si>
    <t>6.</t>
  </si>
  <si>
    <t>7.</t>
  </si>
  <si>
    <t>8.</t>
  </si>
  <si>
    <t>配管工事</t>
    <rPh sb="0" eb="2">
      <t>ハイカン</t>
    </rPh>
    <phoneticPr fontId="26"/>
  </si>
  <si>
    <t>電気・計装工事</t>
    <rPh sb="0" eb="2">
      <t>デンキ</t>
    </rPh>
    <rPh sb="3" eb="5">
      <t>ケイソウ</t>
    </rPh>
    <rPh sb="5" eb="7">
      <t>コウジ</t>
    </rPh>
    <phoneticPr fontId="26"/>
  </si>
  <si>
    <t>共通仮設費</t>
    <rPh sb="0" eb="2">
      <t>キョウツウ</t>
    </rPh>
    <rPh sb="2" eb="4">
      <t>カセツ</t>
    </rPh>
    <rPh sb="4" eb="5">
      <t>ヒ</t>
    </rPh>
    <phoneticPr fontId="26"/>
  </si>
  <si>
    <t>現場管理費</t>
    <rPh sb="0" eb="2">
      <t>ゲンバ</t>
    </rPh>
    <rPh sb="2" eb="5">
      <t>カンリヒ</t>
    </rPh>
    <phoneticPr fontId="26"/>
  </si>
  <si>
    <t>一般管理費</t>
    <rPh sb="0" eb="2">
      <t>イッパン</t>
    </rPh>
    <rPh sb="2" eb="5">
      <t>カンリヒ</t>
    </rPh>
    <phoneticPr fontId="26"/>
  </si>
  <si>
    <t>建築工事</t>
    <rPh sb="0" eb="2">
      <t>ケンチク</t>
    </rPh>
    <phoneticPr fontId="26"/>
  </si>
  <si>
    <t>3.</t>
  </si>
  <si>
    <t>b欄</t>
    <rPh sb="1" eb="2">
      <t>ラン</t>
    </rPh>
    <phoneticPr fontId="26"/>
  </si>
  <si>
    <t>基本契約書(案）に対する質問</t>
    <rPh sb="0" eb="2">
      <t>キホン</t>
    </rPh>
    <rPh sb="2" eb="5">
      <t>ケイヤクショ</t>
    </rPh>
    <phoneticPr fontId="26"/>
  </si>
  <si>
    <t>建設工事請負契約書(案）に対する質問</t>
    <rPh sb="0" eb="2">
      <t>ケンセツ</t>
    </rPh>
    <rPh sb="2" eb="4">
      <t>コウジ</t>
    </rPh>
    <rPh sb="4" eb="6">
      <t>ウケオイ</t>
    </rPh>
    <rPh sb="6" eb="8">
      <t>ケイヤク</t>
    </rPh>
    <rPh sb="8" eb="9">
      <t>ショ</t>
    </rPh>
    <phoneticPr fontId="26"/>
  </si>
  <si>
    <t>－</t>
    <phoneticPr fontId="26"/>
  </si>
  <si>
    <t>工事費</t>
    <rPh sb="0" eb="3">
      <t>コウジヒ</t>
    </rPh>
    <phoneticPr fontId="26"/>
  </si>
  <si>
    <t>割合</t>
    <rPh sb="0" eb="2">
      <t>ワリアイ</t>
    </rPh>
    <phoneticPr fontId="26"/>
  </si>
  <si>
    <t>1.</t>
    <phoneticPr fontId="26"/>
  </si>
  <si>
    <t>土木工事</t>
    <phoneticPr fontId="26"/>
  </si>
  <si>
    <t>2.</t>
    <phoneticPr fontId="26"/>
  </si>
  <si>
    <t>3</t>
    <phoneticPr fontId="26"/>
  </si>
  <si>
    <t>ア　建設工事</t>
    <rPh sb="2" eb="4">
      <t>ケンセツ</t>
    </rPh>
    <rPh sb="4" eb="6">
      <t>コウジ</t>
    </rPh>
    <phoneticPr fontId="26"/>
  </si>
  <si>
    <t>1-3</t>
    <phoneticPr fontId="26"/>
  </si>
  <si>
    <t>6</t>
    <phoneticPr fontId="26"/>
  </si>
  <si>
    <t>第5章</t>
    <rPh sb="0" eb="1">
      <t>ダイ</t>
    </rPh>
    <rPh sb="2" eb="3">
      <t>ショウ</t>
    </rPh>
    <phoneticPr fontId="26"/>
  </si>
  <si>
    <t>3</t>
    <phoneticPr fontId="26"/>
  </si>
  <si>
    <t>1</t>
    <phoneticPr fontId="26"/>
  </si>
  <si>
    <t>(1)</t>
    <phoneticPr fontId="26"/>
  </si>
  <si>
    <t>1</t>
    <phoneticPr fontId="26"/>
  </si>
  <si>
    <t>目的</t>
    <rPh sb="0" eb="2">
      <t>モクテキ</t>
    </rPh>
    <phoneticPr fontId="26"/>
  </si>
  <si>
    <t>○</t>
    <phoneticPr fontId="26"/>
  </si>
  <si>
    <t>第14号-1</t>
    <phoneticPr fontId="26"/>
  </si>
  <si>
    <t>単位</t>
    <rPh sb="0" eb="2">
      <t>タンイ</t>
    </rPh>
    <phoneticPr fontId="26"/>
  </si>
  <si>
    <t>（％）</t>
    <phoneticPr fontId="26"/>
  </si>
  <si>
    <t>付保する保険の内容</t>
    <rPh sb="0" eb="2">
      <t>フホ</t>
    </rPh>
    <rPh sb="4" eb="6">
      <t>ホケン</t>
    </rPh>
    <rPh sb="7" eb="9">
      <t>ナイヨウ</t>
    </rPh>
    <phoneticPr fontId="26"/>
  </si>
  <si>
    <t>保険名</t>
  </si>
  <si>
    <t>契約者</t>
  </si>
  <si>
    <t>被保険者</t>
  </si>
  <si>
    <t>保険期間</t>
  </si>
  <si>
    <t>保険概要</t>
  </si>
  <si>
    <t>特約</t>
  </si>
  <si>
    <t>対応するリスク</t>
  </si>
  <si>
    <t>（年）</t>
    <rPh sb="1" eb="2">
      <t>ネン</t>
    </rPh>
    <phoneticPr fontId="26"/>
  </si>
  <si>
    <t>有無</t>
  </si>
  <si>
    <t>内容</t>
  </si>
  <si>
    <t>No.</t>
    <phoneticPr fontId="26"/>
  </si>
  <si>
    <t>補償額</t>
    <phoneticPr fontId="26"/>
  </si>
  <si>
    <t>保険料</t>
    <phoneticPr fontId="26"/>
  </si>
  <si>
    <t>（百万円）</t>
    <phoneticPr fontId="26"/>
  </si>
  <si>
    <t>（千円/年）</t>
    <phoneticPr fontId="26"/>
  </si>
  <si>
    <t>※1</t>
    <phoneticPr fontId="26"/>
  </si>
  <si>
    <t>※2</t>
    <phoneticPr fontId="26"/>
  </si>
  <si>
    <t>A3版・横（A4版に折込み）で作成すること。</t>
    <phoneticPr fontId="26"/>
  </si>
  <si>
    <t>運営費　　計</t>
    <rPh sb="2" eb="3">
      <t>ヒ</t>
    </rPh>
    <rPh sb="5" eb="6">
      <t>ケイ</t>
    </rPh>
    <phoneticPr fontId="26"/>
  </si>
  <si>
    <t>設計・建設業務における支払額</t>
    <rPh sb="0" eb="2">
      <t>セッケイ</t>
    </rPh>
    <rPh sb="3" eb="5">
      <t>ケンセツ</t>
    </rPh>
    <rPh sb="5" eb="7">
      <t>ギョウム</t>
    </rPh>
    <rPh sb="11" eb="13">
      <t>シハライ</t>
    </rPh>
    <rPh sb="13" eb="14">
      <t>ガク</t>
    </rPh>
    <phoneticPr fontId="26"/>
  </si>
  <si>
    <t>①固定費用（補修費用を除く）</t>
    <rPh sb="1" eb="3">
      <t>コテイ</t>
    </rPh>
    <rPh sb="3" eb="4">
      <t>ヒ</t>
    </rPh>
    <rPh sb="4" eb="5">
      <t>ヨウ</t>
    </rPh>
    <rPh sb="6" eb="8">
      <t>ホシュウ</t>
    </rPh>
    <rPh sb="8" eb="10">
      <t>ヒヨウ</t>
    </rPh>
    <rPh sb="11" eb="12">
      <t>ノゾ</t>
    </rPh>
    <phoneticPr fontId="26"/>
  </si>
  <si>
    <t>費目（変動費）</t>
    <rPh sb="0" eb="1">
      <t>ヒ</t>
    </rPh>
    <rPh sb="1" eb="2">
      <t>メ</t>
    </rPh>
    <phoneticPr fontId="26"/>
  </si>
  <si>
    <t>(単位：円/t)</t>
    <rPh sb="1" eb="3">
      <t>タンイ</t>
    </rPh>
    <phoneticPr fontId="26"/>
  </si>
  <si>
    <t>計　(単位：円/t)</t>
    <rPh sb="0" eb="1">
      <t>ケイ</t>
    </rPh>
    <rPh sb="3" eb="5">
      <t>タンイ</t>
    </rPh>
    <phoneticPr fontId="26"/>
  </si>
  <si>
    <t>費用明細書（変動費用）</t>
    <rPh sb="0" eb="2">
      <t>ヒヨウ</t>
    </rPh>
    <rPh sb="2" eb="5">
      <t>メイサイショ</t>
    </rPh>
    <rPh sb="9" eb="10">
      <t>ヨウ</t>
    </rPh>
    <phoneticPr fontId="26"/>
  </si>
  <si>
    <t>２．年度別計画搬入量</t>
    <rPh sb="2" eb="4">
      <t>ネンド</t>
    </rPh>
    <rPh sb="4" eb="5">
      <t>ベツ</t>
    </rPh>
    <rPh sb="5" eb="7">
      <t>ケイカク</t>
    </rPh>
    <rPh sb="7" eb="9">
      <t>ハンニュウ</t>
    </rPh>
    <rPh sb="9" eb="10">
      <t>リョウ</t>
    </rPh>
    <phoneticPr fontId="8"/>
  </si>
  <si>
    <t>区　　　分</t>
    <rPh sb="0" eb="1">
      <t>ク</t>
    </rPh>
    <rPh sb="4" eb="5">
      <t>ブン</t>
    </rPh>
    <phoneticPr fontId="26"/>
  </si>
  <si>
    <t>合計</t>
    <rPh sb="0" eb="2">
      <t>ゴウケイ</t>
    </rPh>
    <phoneticPr fontId="14"/>
  </si>
  <si>
    <t>t/年</t>
    <rPh sb="2" eb="3">
      <t>ネン</t>
    </rPh>
    <phoneticPr fontId="12"/>
  </si>
  <si>
    <t>物質収支との整合に留意すること。</t>
    <rPh sb="0" eb="2">
      <t>ブッシツ</t>
    </rPh>
    <rPh sb="2" eb="4">
      <t>シュウシ</t>
    </rPh>
    <rPh sb="6" eb="8">
      <t>セイゴウ</t>
    </rPh>
    <rPh sb="9" eb="11">
      <t>リュウイ</t>
    </rPh>
    <phoneticPr fontId="26"/>
  </si>
  <si>
    <t>費用明細書（固定費用【補修費用を除く】）</t>
    <rPh sb="6" eb="8">
      <t>コテイ</t>
    </rPh>
    <rPh sb="9" eb="10">
      <t>ヨウ</t>
    </rPh>
    <phoneticPr fontId="26"/>
  </si>
  <si>
    <t>内容・算定根拠</t>
    <phoneticPr fontId="26"/>
  </si>
  <si>
    <t>d</t>
    <phoneticPr fontId="26"/>
  </si>
  <si>
    <t xml:space="preserve"> = ( a + b + c + d  )</t>
    <phoneticPr fontId="26"/>
  </si>
  <si>
    <t>回収率</t>
    <rPh sb="0" eb="2">
      <t>カイシュウ</t>
    </rPh>
    <rPh sb="2" eb="3">
      <t>リツ</t>
    </rPh>
    <phoneticPr fontId="26"/>
  </si>
  <si>
    <t>費用明細書（変動費用）</t>
    <rPh sb="6" eb="8">
      <t>ヘンドウ</t>
    </rPh>
    <rPh sb="8" eb="9">
      <t>ヒ</t>
    </rPh>
    <rPh sb="9" eb="10">
      <t>ヨウ</t>
    </rPh>
    <phoneticPr fontId="26"/>
  </si>
  <si>
    <t>費用明細書（固定費用【補修費用を除く】）</t>
    <rPh sb="6" eb="8">
      <t>コテイ</t>
    </rPh>
    <rPh sb="8" eb="9">
      <t>ヒ</t>
    </rPh>
    <rPh sb="9" eb="10">
      <t>ヨウ</t>
    </rPh>
    <rPh sb="11" eb="13">
      <t>ホシュウ</t>
    </rPh>
    <rPh sb="13" eb="15">
      <t>ヒヨウ</t>
    </rPh>
    <rPh sb="16" eb="17">
      <t>ノゾ</t>
    </rPh>
    <phoneticPr fontId="26"/>
  </si>
  <si>
    <t>費用明細書（補修費用）</t>
    <rPh sb="6" eb="8">
      <t>ホシュウ</t>
    </rPh>
    <rPh sb="8" eb="10">
      <t>ヒヨウ</t>
    </rPh>
    <phoneticPr fontId="26"/>
  </si>
  <si>
    <t>添付資料　　※表紙</t>
    <phoneticPr fontId="26"/>
  </si>
  <si>
    <t>a欄</t>
    <rPh sb="1" eb="2">
      <t>ラン</t>
    </rPh>
    <phoneticPr fontId="26"/>
  </si>
  <si>
    <t>（Excel版）</t>
    <rPh sb="6" eb="7">
      <t>バン</t>
    </rPh>
    <phoneticPr fontId="58"/>
  </si>
  <si>
    <t>　必要に応じ費目を増やして記入すること。</t>
    <rPh sb="1" eb="3">
      <t>ヒツヨウ</t>
    </rPh>
    <rPh sb="4" eb="5">
      <t>オウ</t>
    </rPh>
    <rPh sb="6" eb="8">
      <t>ヒモク</t>
    </rPh>
    <rPh sb="9" eb="10">
      <t>フ</t>
    </rPh>
    <rPh sb="13" eb="15">
      <t>キニュウ</t>
    </rPh>
    <phoneticPr fontId="26"/>
  </si>
  <si>
    <t>現地見学会参加申込書</t>
    <phoneticPr fontId="26"/>
  </si>
  <si>
    <t>様式No.</t>
    <rPh sb="0" eb="2">
      <t>ヨウシキ</t>
    </rPh>
    <phoneticPr fontId="26"/>
  </si>
  <si>
    <t>令和　　年　　月　　日</t>
    <rPh sb="0" eb="2">
      <t>レイワ</t>
    </rPh>
    <rPh sb="4" eb="5">
      <t>ネン</t>
    </rPh>
    <rPh sb="7" eb="8">
      <t>ガツ</t>
    </rPh>
    <rPh sb="10" eb="11">
      <t>ニチ</t>
    </rPh>
    <phoneticPr fontId="26"/>
  </si>
  <si>
    <t>令和5年度</t>
    <rPh sb="0" eb="2">
      <t>レイワ</t>
    </rPh>
    <rPh sb="3" eb="5">
      <t>ネンド</t>
    </rPh>
    <phoneticPr fontId="26"/>
  </si>
  <si>
    <t>令和6年度</t>
    <rPh sb="0" eb="2">
      <t>レイワ</t>
    </rPh>
    <rPh sb="3" eb="5">
      <t>ネンド</t>
    </rPh>
    <phoneticPr fontId="26"/>
  </si>
  <si>
    <t>令和7年度</t>
    <rPh sb="0" eb="2">
      <t>レイワ</t>
    </rPh>
    <rPh sb="3" eb="5">
      <t>ネンド</t>
    </rPh>
    <phoneticPr fontId="26"/>
  </si>
  <si>
    <t>令和8年度</t>
    <rPh sb="0" eb="2">
      <t>レイワ</t>
    </rPh>
    <rPh sb="3" eb="5">
      <t>ネンド</t>
    </rPh>
    <phoneticPr fontId="26"/>
  </si>
  <si>
    <t>令和9年度</t>
    <rPh sb="0" eb="2">
      <t>レイワ</t>
    </rPh>
    <rPh sb="3" eb="5">
      <t>ネンド</t>
    </rPh>
    <phoneticPr fontId="26"/>
  </si>
  <si>
    <t>令和10年度</t>
    <rPh sb="0" eb="2">
      <t>レイワ</t>
    </rPh>
    <rPh sb="4" eb="6">
      <t>ネンド</t>
    </rPh>
    <phoneticPr fontId="26"/>
  </si>
  <si>
    <t>令和11年度</t>
    <rPh sb="0" eb="2">
      <t>レイワ</t>
    </rPh>
    <rPh sb="4" eb="6">
      <t>ネンド</t>
    </rPh>
    <phoneticPr fontId="26"/>
  </si>
  <si>
    <t>令和12年度</t>
    <rPh sb="0" eb="2">
      <t>レイワ</t>
    </rPh>
    <rPh sb="4" eb="6">
      <t>ネンド</t>
    </rPh>
    <phoneticPr fontId="26"/>
  </si>
  <si>
    <t>令和13年度</t>
    <rPh sb="0" eb="2">
      <t>レイワ</t>
    </rPh>
    <rPh sb="4" eb="6">
      <t>ネンド</t>
    </rPh>
    <phoneticPr fontId="26"/>
  </si>
  <si>
    <t>令和14年度</t>
    <rPh sb="0" eb="2">
      <t>レイワ</t>
    </rPh>
    <rPh sb="4" eb="6">
      <t>ネンド</t>
    </rPh>
    <phoneticPr fontId="26"/>
  </si>
  <si>
    <t>令和15年度</t>
    <rPh sb="0" eb="2">
      <t>レイワ</t>
    </rPh>
    <rPh sb="4" eb="6">
      <t>ネンド</t>
    </rPh>
    <phoneticPr fontId="26"/>
  </si>
  <si>
    <t>令和16年度</t>
    <rPh sb="0" eb="2">
      <t>レイワ</t>
    </rPh>
    <rPh sb="4" eb="6">
      <t>ネンド</t>
    </rPh>
    <phoneticPr fontId="26"/>
  </si>
  <si>
    <t>令和17年度</t>
    <rPh sb="0" eb="2">
      <t>レイワ</t>
    </rPh>
    <rPh sb="4" eb="6">
      <t>ネンド</t>
    </rPh>
    <phoneticPr fontId="26"/>
  </si>
  <si>
    <t>令和18年度</t>
    <rPh sb="0" eb="2">
      <t>レイワ</t>
    </rPh>
    <rPh sb="4" eb="6">
      <t>ネンド</t>
    </rPh>
    <phoneticPr fontId="26"/>
  </si>
  <si>
    <t>令和19年度</t>
    <rPh sb="0" eb="2">
      <t>レイワ</t>
    </rPh>
    <rPh sb="4" eb="6">
      <t>ネンド</t>
    </rPh>
    <phoneticPr fontId="26"/>
  </si>
  <si>
    <t>令和20年度</t>
    <rPh sb="0" eb="2">
      <t>レイワ</t>
    </rPh>
    <rPh sb="4" eb="6">
      <t>ネンド</t>
    </rPh>
    <phoneticPr fontId="26"/>
  </si>
  <si>
    <t>令和21年度</t>
    <rPh sb="0" eb="2">
      <t>レイワ</t>
    </rPh>
    <rPh sb="4" eb="6">
      <t>ネンド</t>
    </rPh>
    <phoneticPr fontId="26"/>
  </si>
  <si>
    <t>令和22年度</t>
    <rPh sb="0" eb="2">
      <t>レイワ</t>
    </rPh>
    <rPh sb="4" eb="6">
      <t>ネンド</t>
    </rPh>
    <phoneticPr fontId="26"/>
  </si>
  <si>
    <t>令和23年度</t>
    <rPh sb="0" eb="2">
      <t>レイワ</t>
    </rPh>
    <rPh sb="4" eb="6">
      <t>ネンド</t>
    </rPh>
    <phoneticPr fontId="26"/>
  </si>
  <si>
    <t>令和24年度</t>
    <rPh sb="0" eb="2">
      <t>レイワ</t>
    </rPh>
    <rPh sb="4" eb="6">
      <t>ネンド</t>
    </rPh>
    <phoneticPr fontId="26"/>
  </si>
  <si>
    <t>令和25年度</t>
    <rPh sb="0" eb="2">
      <t>レイワ</t>
    </rPh>
    <rPh sb="4" eb="6">
      <t>ネンド</t>
    </rPh>
    <phoneticPr fontId="26"/>
  </si>
  <si>
    <t>令和26年度</t>
    <rPh sb="0" eb="2">
      <t>レイワ</t>
    </rPh>
    <rPh sb="4" eb="6">
      <t>ネンド</t>
    </rPh>
    <phoneticPr fontId="26"/>
  </si>
  <si>
    <t>質問は、本様式１行につき１問とし、簡潔にまとめて記載すること。</t>
  </si>
  <si>
    <t>質問数に応じて行数を増やし、「No.」の欄に通し番号を記入すること。</t>
  </si>
  <si>
    <t>網掛け部（黄色）に、該当する金額を記入すること。その他のセルを変更しないこと。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</si>
  <si>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26"/>
  </si>
  <si>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</si>
  <si>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提案単価は円単位とし、その端数は切り捨てとすること。</t>
    <rPh sb="0" eb="2">
      <t>テイアン</t>
    </rPh>
    <rPh sb="5" eb="6">
      <t>エン</t>
    </rPh>
    <rPh sb="16" eb="17">
      <t>キ</t>
    </rPh>
    <rPh sb="18" eb="19">
      <t>ス</t>
    </rPh>
    <phoneticPr fontId="26"/>
  </si>
  <si>
    <t>プラットホームで除去後、○○にてスクラップ類として保管。市にて民間資源化。</t>
    <rPh sb="8" eb="10">
      <t>ジョキョ</t>
    </rPh>
    <rPh sb="10" eb="11">
      <t>ゴ</t>
    </rPh>
    <phoneticPr fontId="26"/>
  </si>
  <si>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6"/>
  </si>
  <si>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6"/>
  </si>
  <si>
    <t>　提案単価は円単位とし、その端数は切り捨てとする。</t>
  </si>
  <si>
    <t>　消費税及び地方消費税は含めず記載すること。また、物価上昇は考慮しないこと。</t>
    <rPh sb="1" eb="4">
      <t>ショウヒゼイ</t>
    </rPh>
    <rPh sb="4" eb="5">
      <t>オヨ</t>
    </rPh>
    <rPh sb="6" eb="8">
      <t>チホウ</t>
    </rPh>
    <rPh sb="8" eb="11">
      <t>ショウヒゼイ</t>
    </rPh>
    <rPh sb="12" eb="13">
      <t>フク</t>
    </rPh>
    <rPh sb="15" eb="17">
      <t>キサイ</t>
    </rPh>
    <rPh sb="25" eb="27">
      <t>ブッカ</t>
    </rPh>
    <rPh sb="27" eb="29">
      <t>ジョウショウ</t>
    </rPh>
    <rPh sb="30" eb="32">
      <t>コウリョ</t>
    </rPh>
    <phoneticPr fontId="26"/>
  </si>
  <si>
    <t>　内容・算定根拠は可能な範囲で具体的に記載すること。なお、別紙を用いて説明する場合、様式は任意とする。</t>
    <rPh sb="1" eb="3">
      <t>ナイヨウ</t>
    </rPh>
    <rPh sb="4" eb="6">
      <t>サンテイ</t>
    </rPh>
    <rPh sb="6" eb="8">
      <t>コンキョ</t>
    </rPh>
    <rPh sb="9" eb="11">
      <t>カノウ</t>
    </rPh>
    <rPh sb="12" eb="14">
      <t>ハンイ</t>
    </rPh>
    <rPh sb="15" eb="18">
      <t>グタイテキ</t>
    </rPh>
    <rPh sb="19" eb="21">
      <t>キサイ</t>
    </rPh>
    <rPh sb="29" eb="31">
      <t>ベッシ</t>
    </rPh>
    <rPh sb="32" eb="33">
      <t>モチ</t>
    </rPh>
    <rPh sb="35" eb="37">
      <t>セツメイ</t>
    </rPh>
    <rPh sb="39" eb="41">
      <t>バアイ</t>
    </rPh>
    <rPh sb="42" eb="44">
      <t>ヨウシキ</t>
    </rPh>
    <rPh sb="45" eb="47">
      <t>ニンイ</t>
    </rPh>
    <phoneticPr fontId="26"/>
  </si>
  <si>
    <t>提案単価は円単位とし、その端数は切り捨てとする。</t>
  </si>
  <si>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6"/>
  </si>
  <si>
    <t>網掛け部（黄色）に、該当する金額を記入すること。</t>
    <rPh sb="0" eb="2">
      <t>アミカ</t>
    </rPh>
    <rPh sb="3" eb="4">
      <t>ブ</t>
    </rPh>
    <rPh sb="5" eb="7">
      <t>キイロ</t>
    </rPh>
    <rPh sb="10" eb="12">
      <t>ガイトウ</t>
    </rPh>
    <rPh sb="14" eb="16">
      <t>キンガク</t>
    </rPh>
    <rPh sb="17" eb="19">
      <t>キニュウ</t>
    </rPh>
    <phoneticPr fontId="26"/>
  </si>
  <si>
    <t>※その他については、合理的な説明を付すこと。</t>
  </si>
  <si>
    <t>副本は、出資者名を記入しないこと。</t>
    <rPh sb="0" eb="2">
      <t>フクホン</t>
    </rPh>
    <rPh sb="4" eb="6">
      <t>シュッシ</t>
    </rPh>
    <rPh sb="6" eb="7">
      <t>シャ</t>
    </rPh>
    <rPh sb="7" eb="8">
      <t>メイ</t>
    </rPh>
    <rPh sb="9" eb="11">
      <t>キニュウ</t>
    </rPh>
    <phoneticPr fontId="26"/>
  </si>
  <si>
    <t>記入欄が足りない場合は、適宜追加すること。</t>
    <rPh sb="0" eb="2">
      <t>キニュウ</t>
    </rPh>
    <rPh sb="2" eb="3">
      <t>ラン</t>
    </rPh>
    <rPh sb="4" eb="5">
      <t>タ</t>
    </rPh>
    <rPh sb="8" eb="10">
      <t>バアイ</t>
    </rPh>
    <rPh sb="12" eb="14">
      <t>テキギ</t>
    </rPh>
    <rPh sb="14" eb="16">
      <t>ツイカ</t>
    </rPh>
    <phoneticPr fontId="26"/>
  </si>
  <si>
    <t>代表企業の出資比率については、50%を超えるものとすること。</t>
    <rPh sb="0" eb="2">
      <t>ダイヒョウ</t>
    </rPh>
    <rPh sb="2" eb="4">
      <t>キギョウ</t>
    </rPh>
    <rPh sb="5" eb="7">
      <t>シュッシ</t>
    </rPh>
    <rPh sb="7" eb="9">
      <t>ヒリツ</t>
    </rPh>
    <rPh sb="19" eb="20">
      <t>コ</t>
    </rPh>
    <phoneticPr fontId="26"/>
  </si>
  <si>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6"/>
  </si>
  <si>
    <t>5年単位で当該事象が発生する（顕在化する）確率が80%以上の場合を「A」、60%以上80%未満の場合を「B」、40%以上60%未満の場合を「C」、20%以上40%未満の場合を「D」、20%未満の場合を「E」とする。</t>
  </si>
  <si>
    <t>当該事象が発生した場合の損害額が1億円以上の場合には「Ａ」、5、000万円以上1億円未満場合は「B」、1、000万円以上5、000万円未満場合は「C」、500万円以上1、000万円未満の場合は「D」、500万円未満の場合は「E」とする。</t>
  </si>
  <si>
    <t>「特約/有無」の欄には、「有」又は「無」を記載すること。</t>
    <rPh sb="1" eb="3">
      <t>トクヤク</t>
    </rPh>
    <rPh sb="4" eb="6">
      <t>ウム</t>
    </rPh>
    <rPh sb="8" eb="9">
      <t>ラン</t>
    </rPh>
    <rPh sb="13" eb="14">
      <t>ア</t>
    </rPh>
    <rPh sb="15" eb="16">
      <t>マタ</t>
    </rPh>
    <rPh sb="18" eb="19">
      <t>ナ</t>
    </rPh>
    <rPh sb="21" eb="23">
      <t>キサイ</t>
    </rPh>
    <phoneticPr fontId="26"/>
  </si>
  <si>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6"/>
  </si>
  <si>
    <t>A4版・縦　2ページ</t>
    <rPh sb="2" eb="3">
      <t>バン</t>
    </rPh>
    <rPh sb="4" eb="5">
      <t>タテ</t>
    </rPh>
    <phoneticPr fontId="26"/>
  </si>
  <si>
    <t>SPC及び施設構成人員</t>
    <rPh sb="3" eb="4">
      <t>オヨ</t>
    </rPh>
    <rPh sb="5" eb="7">
      <t>シセツ</t>
    </rPh>
    <rPh sb="7" eb="11">
      <t>コウセイジンイン</t>
    </rPh>
    <phoneticPr fontId="26"/>
  </si>
  <si>
    <t>A4版・縦　各1ページ</t>
    <rPh sb="2" eb="3">
      <t>バン</t>
    </rPh>
    <rPh sb="4" eb="5">
      <t>タテ</t>
    </rPh>
    <rPh sb="6" eb="7">
      <t>カク</t>
    </rPh>
    <phoneticPr fontId="26"/>
  </si>
  <si>
    <t>提出にあたり、赤字で記載している例示は消去すること。</t>
    <rPh sb="0" eb="2">
      <t>テイシュツ</t>
    </rPh>
    <rPh sb="7" eb="9">
      <t>アカジ</t>
    </rPh>
    <rPh sb="10" eb="12">
      <t>キサイ</t>
    </rPh>
    <rPh sb="16" eb="18">
      <t>レイジ</t>
    </rPh>
    <rPh sb="19" eb="21">
      <t>ショウキョ</t>
    </rPh>
    <phoneticPr fontId="26"/>
  </si>
  <si>
    <t>消費税及び地方消費税は含まない金額を記載すること。また、物価上昇分は考慮しないこと。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4" eb="36">
      <t>コウリョ</t>
    </rPh>
    <phoneticPr fontId="26"/>
  </si>
  <si>
    <t>消費税及び地方消費税は含まない金額を記載すること。なお、物価上昇分は考慮しないこと。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4" eb="36">
      <t>コウリョ</t>
    </rPh>
    <phoneticPr fontId="26"/>
  </si>
  <si>
    <t>運営期間の総額</t>
    <rPh sb="0" eb="2">
      <t>ウンエイ</t>
    </rPh>
    <rPh sb="2" eb="4">
      <t>キカン</t>
    </rPh>
    <rPh sb="5" eb="7">
      <t>ソウガク</t>
    </rPh>
    <phoneticPr fontId="26"/>
  </si>
  <si>
    <t>令和27年度</t>
    <rPh sb="0" eb="2">
      <t>レイワ</t>
    </rPh>
    <rPh sb="4" eb="6">
      <t>ネンド</t>
    </rPh>
    <phoneticPr fontId="26"/>
  </si>
  <si>
    <t>SPC及び施設構成人員</t>
    <rPh sb="3" eb="4">
      <t>オヨ</t>
    </rPh>
    <rPh sb="5" eb="9">
      <t>シセツコウセイ</t>
    </rPh>
    <rPh sb="9" eb="11">
      <t>ジンイン</t>
    </rPh>
    <phoneticPr fontId="26"/>
  </si>
  <si>
    <t>人件費合計
（千円/年）</t>
    <rPh sb="0" eb="3">
      <t>ジンケンヒ</t>
    </rPh>
    <rPh sb="3" eb="5">
      <t>ゴウケイ</t>
    </rPh>
    <rPh sb="7" eb="9">
      <t>センエン</t>
    </rPh>
    <rPh sb="10" eb="11">
      <t>ネン</t>
    </rPh>
    <phoneticPr fontId="26"/>
  </si>
  <si>
    <t>処理不適物</t>
    <rPh sb="0" eb="5">
      <t>ショリフテキブツ</t>
    </rPh>
    <phoneticPr fontId="26"/>
  </si>
  <si>
    <t>処理困難物</t>
    <rPh sb="0" eb="5">
      <t>ショリコンナンブツ</t>
    </rPh>
    <phoneticPr fontId="26"/>
  </si>
  <si>
    <t>計画処理量</t>
    <rPh sb="0" eb="5">
      <t>ケイカクショリリョウ</t>
    </rPh>
    <phoneticPr fontId="26"/>
  </si>
  <si>
    <t>不燃ごみ</t>
    <rPh sb="0" eb="2">
      <t>フネン</t>
    </rPh>
    <phoneticPr fontId="26"/>
  </si>
  <si>
    <t>粗大ごみ</t>
    <rPh sb="0" eb="2">
      <t>ソダイ</t>
    </rPh>
    <phoneticPr fontId="26"/>
  </si>
  <si>
    <t>搬出量</t>
    <rPh sb="0" eb="3">
      <t>ハンシュツリョウ</t>
    </rPh>
    <phoneticPr fontId="26"/>
  </si>
  <si>
    <t>搬出量合計</t>
    <rPh sb="0" eb="3">
      <t>ハンシュツリョウ</t>
    </rPh>
    <rPh sb="3" eb="5">
      <t>ゴウケイ</t>
    </rPh>
    <phoneticPr fontId="26"/>
  </si>
  <si>
    <t>純度</t>
    <rPh sb="0" eb="2">
      <t>ジュンド</t>
    </rPh>
    <phoneticPr fontId="26"/>
  </si>
  <si>
    <t>精算年度</t>
    <rPh sb="0" eb="4">
      <t>セイサンネンド</t>
    </rPh>
    <phoneticPr fontId="26"/>
  </si>
  <si>
    <t>出資金合計</t>
    <rPh sb="0" eb="3">
      <t>シュッシキン</t>
    </rPh>
    <rPh sb="3" eb="5">
      <t>ゴウケイ</t>
    </rPh>
    <phoneticPr fontId="26"/>
  </si>
  <si>
    <t>E-IRR（配当金の出資金に対するIRR）</t>
    <rPh sb="6" eb="9">
      <t>ハイトウキン</t>
    </rPh>
    <rPh sb="10" eb="13">
      <t>シュッシキン</t>
    </rPh>
    <rPh sb="14" eb="15">
      <t>タイ</t>
    </rPh>
    <phoneticPr fontId="26"/>
  </si>
  <si>
    <t>E-IRR算定キャッシュフロー（出資金、配当金）</t>
    <rPh sb="5" eb="7">
      <t>サンテイ</t>
    </rPh>
    <rPh sb="16" eb="19">
      <t>シュッシキン</t>
    </rPh>
    <rPh sb="20" eb="23">
      <t>ハイトウキン</t>
    </rPh>
    <phoneticPr fontId="26"/>
  </si>
  <si>
    <t>年間処理量は、各設備において、重複のないようにすること。</t>
    <rPh sb="0" eb="5">
      <t>ネンカンショリリョウ</t>
    </rPh>
    <rPh sb="7" eb="10">
      <t>カクセツビ</t>
    </rPh>
    <rPh sb="15" eb="17">
      <t>チョウフク</t>
    </rPh>
    <phoneticPr fontId="8"/>
  </si>
  <si>
    <t>運営期間の総額</t>
    <rPh sb="0" eb="4">
      <t>ウンエイキカン</t>
    </rPh>
    <rPh sb="5" eb="7">
      <t>ソウガク</t>
    </rPh>
    <phoneticPr fontId="26"/>
  </si>
  <si>
    <t>入札提出書類提出届</t>
    <rPh sb="2" eb="4">
      <t>テイシュツ</t>
    </rPh>
    <phoneticPr fontId="26"/>
  </si>
  <si>
    <t>資源化</t>
    <rPh sb="0" eb="3">
      <t>シゲンカ</t>
    </rPh>
    <phoneticPr fontId="26"/>
  </si>
  <si>
    <t>A4版・縦　3ページ</t>
    <rPh sb="2" eb="3">
      <t>バン</t>
    </rPh>
    <rPh sb="4" eb="5">
      <t>タテ</t>
    </rPh>
    <phoneticPr fontId="26"/>
  </si>
  <si>
    <t>設　備</t>
    <phoneticPr fontId="26"/>
  </si>
  <si>
    <t>番号</t>
    <rPh sb="0" eb="2">
      <t>バンゴウ</t>
    </rPh>
    <phoneticPr fontId="26"/>
  </si>
  <si>
    <t>機　器</t>
    <phoneticPr fontId="26"/>
  </si>
  <si>
    <t>部　品</t>
    <phoneticPr fontId="26"/>
  </si>
  <si>
    <t>予備
有無</t>
    <rPh sb="0" eb="2">
      <t>ヨビ</t>
    </rPh>
    <rPh sb="3" eb="5">
      <t>ウム</t>
    </rPh>
    <phoneticPr fontId="26"/>
  </si>
  <si>
    <t>保全方法</t>
    <rPh sb="0" eb="2">
      <t>ホゼン</t>
    </rPh>
    <rPh sb="2" eb="4">
      <t>ホウホウ</t>
    </rPh>
    <phoneticPr fontId="26"/>
  </si>
  <si>
    <t>管理</t>
    <rPh sb="0" eb="2">
      <t>カンリ</t>
    </rPh>
    <phoneticPr fontId="26"/>
  </si>
  <si>
    <t>備　考</t>
    <phoneticPr fontId="26"/>
  </si>
  <si>
    <t>診断項目</t>
    <rPh sb="0" eb="2">
      <t>シンダン</t>
    </rPh>
    <rPh sb="2" eb="4">
      <t>コウモク</t>
    </rPh>
    <phoneticPr fontId="26"/>
  </si>
  <si>
    <t>評価方法</t>
    <rPh sb="0" eb="2">
      <t>ヒョウカ</t>
    </rPh>
    <rPh sb="2" eb="4">
      <t>ホウホウ</t>
    </rPh>
    <phoneticPr fontId="26"/>
  </si>
  <si>
    <t>管理値</t>
    <rPh sb="0" eb="2">
      <t>カンリ</t>
    </rPh>
    <rPh sb="2" eb="3">
      <t>チ</t>
    </rPh>
    <phoneticPr fontId="26"/>
  </si>
  <si>
    <t>診断頻度</t>
    <rPh sb="0" eb="2">
      <t>シンダン</t>
    </rPh>
    <rPh sb="2" eb="4">
      <t>ヒンド</t>
    </rPh>
    <phoneticPr fontId="26"/>
  </si>
  <si>
    <t>受入供給設備</t>
    <rPh sb="0" eb="2">
      <t>ウケイレ</t>
    </rPh>
    <rPh sb="2" eb="6">
      <t>キョウキュウセツビ</t>
    </rPh>
    <phoneticPr fontId="26"/>
  </si>
  <si>
    <t>その他</t>
    <rPh sb="2" eb="3">
      <t>タ</t>
    </rPh>
    <phoneticPr fontId="26"/>
  </si>
  <si>
    <t>破砕設備</t>
    <rPh sb="0" eb="2">
      <t>ハサイ</t>
    </rPh>
    <rPh sb="2" eb="4">
      <t>セツビ</t>
    </rPh>
    <phoneticPr fontId="26"/>
  </si>
  <si>
    <t>貯留・搬出
設備</t>
    <rPh sb="0" eb="2">
      <t>チョリュウ</t>
    </rPh>
    <rPh sb="3" eb="5">
      <t>ハンシュツ</t>
    </rPh>
    <phoneticPr fontId="26"/>
  </si>
  <si>
    <t>電気設備</t>
    <phoneticPr fontId="26"/>
  </si>
  <si>
    <t>計装設備</t>
    <phoneticPr fontId="26"/>
  </si>
  <si>
    <t>建築機械設備</t>
    <rPh sb="0" eb="2">
      <t>ケンチク</t>
    </rPh>
    <rPh sb="2" eb="4">
      <t>キカイ</t>
    </rPh>
    <rPh sb="4" eb="6">
      <t>セツビ</t>
    </rPh>
    <phoneticPr fontId="26"/>
  </si>
  <si>
    <t>建築電気設備</t>
    <rPh sb="0" eb="2">
      <t>ケンチク</t>
    </rPh>
    <rPh sb="2" eb="4">
      <t>デンキ</t>
    </rPh>
    <rPh sb="4" eb="6">
      <t>セツビ</t>
    </rPh>
    <phoneticPr fontId="26"/>
  </si>
  <si>
    <t>重要
度</t>
    <rPh sb="0" eb="2">
      <t>ジュウヨウ</t>
    </rPh>
    <rPh sb="3" eb="4">
      <t>ド</t>
    </rPh>
    <phoneticPr fontId="26"/>
  </si>
  <si>
    <t>目標
耐用
年数</t>
    <rPh sb="0" eb="2">
      <t>モクヒョウ</t>
    </rPh>
    <rPh sb="3" eb="5">
      <t>タイヨウ</t>
    </rPh>
    <rPh sb="6" eb="8">
      <t>ネンスウ</t>
    </rPh>
    <phoneticPr fontId="26"/>
  </si>
  <si>
    <t>搬送・選別
設備</t>
    <rPh sb="0" eb="2">
      <t>ハンソウ</t>
    </rPh>
    <rPh sb="3" eb="5">
      <t>センベツ</t>
    </rPh>
    <rPh sb="6" eb="8">
      <t>セツビ</t>
    </rPh>
    <phoneticPr fontId="26"/>
  </si>
  <si>
    <t>※4　表中の管理欄において診断項目は「減肉・磨耗・腐食・詰り」等を、評価方法は「●●測定・●●試験・●●検査」等を記載し、管理値には評価方法による結果を判断する指標を記載する。</t>
    <rPh sb="3" eb="4">
      <t>ヒョウ</t>
    </rPh>
    <rPh sb="4" eb="5">
      <t>ナカ</t>
    </rPh>
    <rPh sb="6" eb="8">
      <t>カンリ</t>
    </rPh>
    <rPh sb="8" eb="9">
      <t>ラン</t>
    </rPh>
    <rPh sb="13" eb="15">
      <t>シンダン</t>
    </rPh>
    <rPh sb="15" eb="17">
      <t>コウモク</t>
    </rPh>
    <rPh sb="19" eb="20">
      <t>ゲン</t>
    </rPh>
    <rPh sb="20" eb="21">
      <t>ニク</t>
    </rPh>
    <rPh sb="22" eb="24">
      <t>マモウ</t>
    </rPh>
    <rPh sb="25" eb="27">
      <t>フショク</t>
    </rPh>
    <rPh sb="28" eb="29">
      <t>ツマ</t>
    </rPh>
    <rPh sb="31" eb="32">
      <t>ナド</t>
    </rPh>
    <rPh sb="34" eb="36">
      <t>ヒョウカ</t>
    </rPh>
    <rPh sb="36" eb="38">
      <t>ホウホウ</t>
    </rPh>
    <rPh sb="42" eb="44">
      <t>ソクテイ</t>
    </rPh>
    <rPh sb="47" eb="49">
      <t>シケン</t>
    </rPh>
    <rPh sb="52" eb="54">
      <t>ケンサ</t>
    </rPh>
    <rPh sb="55" eb="56">
      <t>ナド</t>
    </rPh>
    <rPh sb="57" eb="59">
      <t>キサイ</t>
    </rPh>
    <rPh sb="61" eb="63">
      <t>カンリ</t>
    </rPh>
    <rPh sb="63" eb="64">
      <t>アタイ</t>
    </rPh>
    <rPh sb="66" eb="68">
      <t>ヒョウカ</t>
    </rPh>
    <rPh sb="68" eb="70">
      <t>ホウホウ</t>
    </rPh>
    <rPh sb="73" eb="75">
      <t>ケッカ</t>
    </rPh>
    <rPh sb="76" eb="78">
      <t>ハンダン</t>
    </rPh>
    <rPh sb="80" eb="82">
      <t>シヒョウ</t>
    </rPh>
    <rPh sb="83" eb="85">
      <t>キサイ</t>
    </rPh>
    <phoneticPr fontId="26"/>
  </si>
  <si>
    <t>維持補修費（千円）</t>
    <rPh sb="0" eb="5">
      <t>イジホシュウヒ</t>
    </rPh>
    <rPh sb="6" eb="8">
      <t>センエン</t>
    </rPh>
    <phoneticPr fontId="26"/>
  </si>
  <si>
    <t>2028年度</t>
    <rPh sb="4" eb="6">
      <t>ネンド</t>
    </rPh>
    <phoneticPr fontId="26"/>
  </si>
  <si>
    <t>BM</t>
    <phoneticPr fontId="26"/>
  </si>
  <si>
    <t>TBM</t>
    <phoneticPr fontId="26"/>
  </si>
  <si>
    <t>CBM</t>
    <phoneticPr fontId="26"/>
  </si>
  <si>
    <t>2029年度</t>
    <rPh sb="4" eb="6">
      <t>ネンド</t>
    </rPh>
    <phoneticPr fontId="26"/>
  </si>
  <si>
    <t>2030年度</t>
    <rPh sb="4" eb="6">
      <t>ネンド</t>
    </rPh>
    <phoneticPr fontId="26"/>
  </si>
  <si>
    <t>2031年度</t>
    <rPh sb="4" eb="6">
      <t>ネンド</t>
    </rPh>
    <phoneticPr fontId="26"/>
  </si>
  <si>
    <t>2032年度</t>
    <rPh sb="4" eb="6">
      <t>ネンド</t>
    </rPh>
    <phoneticPr fontId="26"/>
  </si>
  <si>
    <t>2033年度</t>
    <rPh sb="4" eb="6">
      <t>ネンド</t>
    </rPh>
    <phoneticPr fontId="26"/>
  </si>
  <si>
    <t>2034年度</t>
    <rPh sb="4" eb="6">
      <t>ネンド</t>
    </rPh>
    <phoneticPr fontId="26"/>
  </si>
  <si>
    <t>2035年度</t>
    <rPh sb="4" eb="6">
      <t>ネンド</t>
    </rPh>
    <phoneticPr fontId="26"/>
  </si>
  <si>
    <t>2036年度</t>
    <rPh sb="4" eb="6">
      <t>ネンド</t>
    </rPh>
    <phoneticPr fontId="26"/>
  </si>
  <si>
    <t>2037年度</t>
    <rPh sb="4" eb="6">
      <t>ネンド</t>
    </rPh>
    <phoneticPr fontId="26"/>
  </si>
  <si>
    <t>2038年度</t>
    <rPh sb="4" eb="6">
      <t>ネンド</t>
    </rPh>
    <phoneticPr fontId="26"/>
  </si>
  <si>
    <t>2039年度</t>
    <rPh sb="4" eb="6">
      <t>ネンド</t>
    </rPh>
    <phoneticPr fontId="26"/>
  </si>
  <si>
    <t>2040年度</t>
    <rPh sb="4" eb="6">
      <t>ネンド</t>
    </rPh>
    <phoneticPr fontId="26"/>
  </si>
  <si>
    <t>2041年度</t>
    <rPh sb="4" eb="6">
      <t>ネンド</t>
    </rPh>
    <phoneticPr fontId="26"/>
  </si>
  <si>
    <t>2042年度</t>
    <rPh sb="4" eb="6">
      <t>ネンド</t>
    </rPh>
    <phoneticPr fontId="26"/>
  </si>
  <si>
    <t>2043年度</t>
    <rPh sb="4" eb="6">
      <t>ネンド</t>
    </rPh>
    <phoneticPr fontId="26"/>
  </si>
  <si>
    <t>2044年度</t>
    <rPh sb="4" eb="6">
      <t>ネンド</t>
    </rPh>
    <phoneticPr fontId="26"/>
  </si>
  <si>
    <t>2045年度</t>
    <rPh sb="4" eb="6">
      <t>ネンド</t>
    </rPh>
    <phoneticPr fontId="26"/>
  </si>
  <si>
    <t>2046年度</t>
    <rPh sb="4" eb="6">
      <t>ネンド</t>
    </rPh>
    <phoneticPr fontId="26"/>
  </si>
  <si>
    <t>2047年度</t>
    <rPh sb="4" eb="6">
      <t>ネンド</t>
    </rPh>
    <phoneticPr fontId="26"/>
  </si>
  <si>
    <t>2048年度</t>
    <rPh sb="4" eb="6">
      <t>ネンド</t>
    </rPh>
    <phoneticPr fontId="26"/>
  </si>
  <si>
    <t>2049年度</t>
    <rPh sb="4" eb="6">
      <t>ネンド</t>
    </rPh>
    <phoneticPr fontId="26"/>
  </si>
  <si>
    <t>2050年度</t>
    <rPh sb="4" eb="6">
      <t>ネンド</t>
    </rPh>
    <phoneticPr fontId="26"/>
  </si>
  <si>
    <t>2051年度</t>
    <rPh sb="4" eb="6">
      <t>ネンド</t>
    </rPh>
    <phoneticPr fontId="26"/>
  </si>
  <si>
    <t>2052年度</t>
    <rPh sb="4" eb="6">
      <t>ネンド</t>
    </rPh>
    <phoneticPr fontId="26"/>
  </si>
  <si>
    <t>2053年度</t>
    <rPh sb="4" eb="6">
      <t>ネンド</t>
    </rPh>
    <phoneticPr fontId="26"/>
  </si>
  <si>
    <t>2054年度</t>
    <rPh sb="4" eb="6">
      <t>ネンド</t>
    </rPh>
    <phoneticPr fontId="26"/>
  </si>
  <si>
    <t>※3　表中の保全方法においてBMは事後保全、TBMは時間基準保全（予防保全）、CBMは状態基準保全（予防保全）を指す。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26"/>
  </si>
  <si>
    <t>維持補修スケジュール</t>
    <rPh sb="0" eb="4">
      <t>イジホシュウ</t>
    </rPh>
    <phoneticPr fontId="26"/>
  </si>
  <si>
    <t>※5　維持補修スケジュール欄は、該当する年度に○印をつけ、各年度の施設ごとの維持補修費の合計金額を維持補修費欄に記入すること。</t>
    <rPh sb="3" eb="7">
      <t>イジホシュウ</t>
    </rPh>
    <rPh sb="13" eb="14">
      <t>ラン</t>
    </rPh>
    <rPh sb="16" eb="18">
      <t>ガイトウ</t>
    </rPh>
    <rPh sb="20" eb="22">
      <t>ネンド</t>
    </rPh>
    <rPh sb="24" eb="25">
      <t>ジルシ</t>
    </rPh>
    <rPh sb="29" eb="32">
      <t>カクネンド</t>
    </rPh>
    <rPh sb="33" eb="35">
      <t>シセツ</t>
    </rPh>
    <rPh sb="38" eb="40">
      <t>イジ</t>
    </rPh>
    <rPh sb="40" eb="42">
      <t>ホシュウ</t>
    </rPh>
    <rPh sb="42" eb="43">
      <t>ヒ</t>
    </rPh>
    <rPh sb="44" eb="46">
      <t>ゴウケイ</t>
    </rPh>
    <rPh sb="46" eb="48">
      <t>キンガク</t>
    </rPh>
    <rPh sb="49" eb="51">
      <t>イジ</t>
    </rPh>
    <rPh sb="51" eb="53">
      <t>ホシュウ</t>
    </rPh>
    <rPh sb="53" eb="54">
      <t>ヒ</t>
    </rPh>
    <rPh sb="54" eb="55">
      <t>ラン</t>
    </rPh>
    <rPh sb="56" eb="58">
      <t>キニュウ</t>
    </rPh>
    <phoneticPr fontId="26"/>
  </si>
  <si>
    <t>改定指数（提案）</t>
    <rPh sb="0" eb="4">
      <t>カイテイシスウ</t>
    </rPh>
    <rPh sb="5" eb="7">
      <t>テイアン</t>
    </rPh>
    <phoneticPr fontId="26"/>
  </si>
  <si>
    <t>　改定指数（提案）は、物価変動を計る指標として、入札説明書別紙5に示す指標にかえて他に希望する指標がある場合には、提案する指標を記載すること。
　ただし、提案にあたっては、入札説明書別紙5に示す指標を前提とすること。</t>
    <rPh sb="1" eb="5">
      <t>カイテイシスウ</t>
    </rPh>
    <rPh sb="6" eb="8">
      <t>テイアン</t>
    </rPh>
    <rPh sb="11" eb="13">
      <t>ブッカ</t>
    </rPh>
    <rPh sb="13" eb="15">
      <t>ヘンドウ</t>
    </rPh>
    <rPh sb="16" eb="17">
      <t>ハカ</t>
    </rPh>
    <rPh sb="18" eb="20">
      <t>シヒョウ</t>
    </rPh>
    <rPh sb="24" eb="29">
      <t>ニュウサツセツメイショ</t>
    </rPh>
    <rPh sb="29" eb="31">
      <t>ベッシ</t>
    </rPh>
    <rPh sb="33" eb="34">
      <t>シメ</t>
    </rPh>
    <rPh sb="35" eb="37">
      <t>シヒョウ</t>
    </rPh>
    <rPh sb="41" eb="42">
      <t>ホカ</t>
    </rPh>
    <rPh sb="43" eb="45">
      <t>キボウ</t>
    </rPh>
    <rPh sb="47" eb="49">
      <t>シヒョウ</t>
    </rPh>
    <rPh sb="52" eb="54">
      <t>バアイ</t>
    </rPh>
    <rPh sb="57" eb="59">
      <t>テイアン</t>
    </rPh>
    <rPh sb="61" eb="63">
      <t>シヒョウ</t>
    </rPh>
    <rPh sb="64" eb="66">
      <t>キサイ</t>
    </rPh>
    <rPh sb="77" eb="79">
      <t>テイアン</t>
    </rPh>
    <rPh sb="100" eb="102">
      <t>ゼンテイ</t>
    </rPh>
    <phoneticPr fontId="26"/>
  </si>
  <si>
    <t>改定指数（提案）は、物価変動を計る指標として、入札説明書別紙5に示す指標にかえて他に希望する指標がある場合には、提案する指標を記載すること。
ただし、提案にあたっては、入札説明書別紙5に示す指標を前提とすること。</t>
    <phoneticPr fontId="26"/>
  </si>
  <si>
    <t>改定指数（提案）</t>
    <phoneticPr fontId="26"/>
  </si>
  <si>
    <t>①SPCの設立時</t>
    <rPh sb="5" eb="8">
      <t>セツリツジ</t>
    </rPh>
    <phoneticPr fontId="26"/>
  </si>
  <si>
    <t>②運営業務期間開始時</t>
    <rPh sb="1" eb="3">
      <t>ウンエイ</t>
    </rPh>
    <rPh sb="3" eb="5">
      <t>ギョウム</t>
    </rPh>
    <rPh sb="5" eb="7">
      <t>キカン</t>
    </rPh>
    <rPh sb="7" eb="9">
      <t>カイシ</t>
    </rPh>
    <rPh sb="9" eb="10">
      <t>ジ</t>
    </rPh>
    <phoneticPr fontId="26"/>
  </si>
  <si>
    <t>破砕
対象量</t>
    <rPh sb="0" eb="2">
      <t>ハサイ</t>
    </rPh>
    <rPh sb="3" eb="6">
      <t>タイショウリョウ</t>
    </rPh>
    <phoneticPr fontId="26"/>
  </si>
  <si>
    <t>茅ヶ崎市環境事業センター</t>
    <rPh sb="0" eb="3">
      <t>チガサキ</t>
    </rPh>
    <rPh sb="3" eb="4">
      <t>シ</t>
    </rPh>
    <rPh sb="4" eb="6">
      <t>カンキョウ</t>
    </rPh>
    <rPh sb="6" eb="8">
      <t>ジギョウ</t>
    </rPh>
    <phoneticPr fontId="58"/>
  </si>
  <si>
    <t>粗大ごみ処理施設整備・運営事業</t>
    <rPh sb="0" eb="2">
      <t>ソダイ</t>
    </rPh>
    <rPh sb="4" eb="6">
      <t>ショリ</t>
    </rPh>
    <rPh sb="6" eb="8">
      <t>シセツ</t>
    </rPh>
    <rPh sb="8" eb="10">
      <t>セイビ</t>
    </rPh>
    <rPh sb="11" eb="13">
      <t>ウンエイ</t>
    </rPh>
    <rPh sb="13" eb="15">
      <t>ジギョウ</t>
    </rPh>
    <phoneticPr fontId="58"/>
  </si>
  <si>
    <t>茅 ヶ 崎 市</t>
    <rPh sb="0" eb="1">
      <t>チガヤ</t>
    </rPh>
    <rPh sb="4" eb="5">
      <t>ザキ</t>
    </rPh>
    <rPh sb="6" eb="7">
      <t>シ</t>
    </rPh>
    <phoneticPr fontId="58"/>
  </si>
  <si>
    <t>茅ヶ崎市長　佐藤　光　様</t>
    <rPh sb="0" eb="5">
      <t>チガサキシチョウ</t>
    </rPh>
    <rPh sb="6" eb="8">
      <t>サトウ</t>
    </rPh>
    <rPh sb="9" eb="10">
      <t>ヒカ</t>
    </rPh>
    <phoneticPr fontId="26"/>
  </si>
  <si>
    <t>「茅ヶ崎市環境事業センター粗大ごみ処理施設整備・運営事業」の入札説明書等に関して、以下の質問がありますので提出します。</t>
    <rPh sb="1" eb="4">
      <t>チガサキ</t>
    </rPh>
    <rPh sb="4" eb="5">
      <t>シ</t>
    </rPh>
    <rPh sb="5" eb="7">
      <t>カンキョウ</t>
    </rPh>
    <rPh sb="7" eb="9">
      <t>ジギョウ</t>
    </rPh>
    <rPh sb="13" eb="15">
      <t>ソダイ</t>
    </rPh>
    <rPh sb="17" eb="19">
      <t>ショリ</t>
    </rPh>
    <rPh sb="19" eb="21">
      <t>シセツ</t>
    </rPh>
    <rPh sb="21" eb="23">
      <t>セイビ</t>
    </rPh>
    <rPh sb="24" eb="26">
      <t>ウンエイ</t>
    </rPh>
    <rPh sb="26" eb="28">
      <t>ジギョウ</t>
    </rPh>
    <rPh sb="30" eb="36">
      <t>ニュウサツセツメイショナド</t>
    </rPh>
    <rPh sb="37" eb="38">
      <t>カン</t>
    </rPh>
    <rPh sb="41" eb="43">
      <t>イカ</t>
    </rPh>
    <rPh sb="44" eb="46">
      <t>シツモン</t>
    </rPh>
    <rPh sb="53" eb="55">
      <t>テイシュツ</t>
    </rPh>
    <phoneticPr fontId="26"/>
  </si>
  <si>
    <t>1～8まで1つのエクセルファイルで作成し、シートを分けること。</t>
    <phoneticPr fontId="26"/>
  </si>
  <si>
    <t>設計・建設及び運営・維持管理業務に関する提案書　　※表紙</t>
    <rPh sb="10" eb="14">
      <t>イジカンリ</t>
    </rPh>
    <phoneticPr fontId="26"/>
  </si>
  <si>
    <t>配置動線計画に関する提案書　　※表紙</t>
    <rPh sb="0" eb="2">
      <t>ハイチ</t>
    </rPh>
    <rPh sb="2" eb="4">
      <t>ドウセン</t>
    </rPh>
    <rPh sb="4" eb="6">
      <t>ケイカク</t>
    </rPh>
    <rPh sb="7" eb="8">
      <t>カン</t>
    </rPh>
    <rPh sb="10" eb="13">
      <t>テイアンショ</t>
    </rPh>
    <rPh sb="16" eb="18">
      <t>ヒョウシ</t>
    </rPh>
    <phoneticPr fontId="26"/>
  </si>
  <si>
    <t>リスク管理計画に関する提案書　　※表紙</t>
    <rPh sb="5" eb="7">
      <t>ケイカク</t>
    </rPh>
    <rPh sb="8" eb="9">
      <t>カン</t>
    </rPh>
    <rPh sb="11" eb="14">
      <t>テイアンショ</t>
    </rPh>
    <phoneticPr fontId="26"/>
  </si>
  <si>
    <t>【リスク管理計画】リスク管理計画</t>
    <rPh sb="4" eb="6">
      <t>カンリ</t>
    </rPh>
    <rPh sb="6" eb="8">
      <t>ケイカク</t>
    </rPh>
    <rPh sb="12" eb="14">
      <t>カンリ</t>
    </rPh>
    <rPh sb="14" eb="16">
      <t>ケイカク</t>
    </rPh>
    <phoneticPr fontId="26"/>
  </si>
  <si>
    <t>様式第15号-2</t>
    <phoneticPr fontId="26"/>
  </si>
  <si>
    <t>施設性能に関する提案書　※表紙</t>
    <phoneticPr fontId="26"/>
  </si>
  <si>
    <t>【施設性能】処理システム</t>
    <rPh sb="1" eb="3">
      <t>シセツ</t>
    </rPh>
    <rPh sb="3" eb="5">
      <t>セイノウ</t>
    </rPh>
    <rPh sb="6" eb="8">
      <t>ショリ</t>
    </rPh>
    <phoneticPr fontId="26"/>
  </si>
  <si>
    <t>【施設性能】資源物等回収</t>
    <phoneticPr fontId="26"/>
  </si>
  <si>
    <t>様式第15号-2-1</t>
    <phoneticPr fontId="26"/>
  </si>
  <si>
    <t>様式第15号-3</t>
    <phoneticPr fontId="26"/>
  </si>
  <si>
    <t>安全対策に関する提案書　※表紙</t>
    <phoneticPr fontId="26"/>
  </si>
  <si>
    <t>【安全対策】安全性確保</t>
    <phoneticPr fontId="26"/>
  </si>
  <si>
    <t>様式第15号-3-1</t>
    <phoneticPr fontId="26"/>
  </si>
  <si>
    <t>様式第15号-4</t>
    <phoneticPr fontId="26"/>
  </si>
  <si>
    <t>様式第15号-4-1</t>
    <phoneticPr fontId="26"/>
  </si>
  <si>
    <t>維持管理に関する提案書　※表紙</t>
    <phoneticPr fontId="26"/>
  </si>
  <si>
    <t>【維持管理】点検・検査・補修・更新</t>
    <phoneticPr fontId="26"/>
  </si>
  <si>
    <t>処理不適物の対応範囲</t>
    <rPh sb="6" eb="8">
      <t>タイオウ</t>
    </rPh>
    <rPh sb="8" eb="10">
      <t>ハンイ</t>
    </rPh>
    <phoneticPr fontId="26"/>
  </si>
  <si>
    <t>事業収支計画に関する提案書　※表紙</t>
    <rPh sb="2" eb="4">
      <t>シュウシ</t>
    </rPh>
    <rPh sb="4" eb="6">
      <t>ケイカク</t>
    </rPh>
    <phoneticPr fontId="26"/>
  </si>
  <si>
    <t>様式第16号</t>
    <phoneticPr fontId="26"/>
  </si>
  <si>
    <t>様式第16号-1</t>
    <phoneticPr fontId="26"/>
  </si>
  <si>
    <t>様式第16号-1-1</t>
    <phoneticPr fontId="26"/>
  </si>
  <si>
    <t>【事業収支計画】事業収支計画</t>
    <phoneticPr fontId="26"/>
  </si>
  <si>
    <t>事業計画に関する提案書　※表紙</t>
    <rPh sb="0" eb="4">
      <t>ジギョウケイカク</t>
    </rPh>
    <rPh sb="5" eb="6">
      <t>カン</t>
    </rPh>
    <rPh sb="8" eb="11">
      <t>テイアンショ</t>
    </rPh>
    <rPh sb="13" eb="15">
      <t>ヒョウシ</t>
    </rPh>
    <phoneticPr fontId="26"/>
  </si>
  <si>
    <t>事業収支計画</t>
    <phoneticPr fontId="26"/>
  </si>
  <si>
    <t>地域貢献に関する提案書　　※表紙</t>
    <rPh sb="0" eb="4">
      <t>チイキコウケン</t>
    </rPh>
    <rPh sb="5" eb="6">
      <t>カン</t>
    </rPh>
    <rPh sb="8" eb="11">
      <t>テイアンショ</t>
    </rPh>
    <phoneticPr fontId="26"/>
  </si>
  <si>
    <t>【地域貢献】地域貢献</t>
    <rPh sb="1" eb="5">
      <t>チイキコウケン</t>
    </rPh>
    <rPh sb="6" eb="10">
      <t>チイキコウケン</t>
    </rPh>
    <phoneticPr fontId="26"/>
  </si>
  <si>
    <t>2026年度</t>
    <rPh sb="4" eb="6">
      <t>ネンド</t>
    </rPh>
    <phoneticPr fontId="26"/>
  </si>
  <si>
    <t>2027年度</t>
    <rPh sb="4" eb="6">
      <t>ネンド</t>
    </rPh>
    <phoneticPr fontId="26"/>
  </si>
  <si>
    <t>２．粗大ごみ処理施設</t>
    <rPh sb="2" eb="4">
      <t>ソダイ</t>
    </rPh>
    <rPh sb="6" eb="8">
      <t>ショリ</t>
    </rPh>
    <rPh sb="8" eb="10">
      <t>シセツ</t>
    </rPh>
    <phoneticPr fontId="26"/>
  </si>
  <si>
    <t>処理不適物の対応範囲</t>
    <rPh sb="0" eb="2">
      <t>ショリ</t>
    </rPh>
    <rPh sb="2" eb="4">
      <t>フテキ</t>
    </rPh>
    <rPh sb="4" eb="5">
      <t>ブツ</t>
    </rPh>
    <rPh sb="6" eb="8">
      <t>タイオウ</t>
    </rPh>
    <rPh sb="8" eb="10">
      <t>ハンイ</t>
    </rPh>
    <phoneticPr fontId="26"/>
  </si>
  <si>
    <t>本件事業において想定されるリスクの管理・対応策に関して表を作成すること。記載内容については具体的かつ簡潔に記載すること。</t>
    <rPh sb="1" eb="2">
      <t>ケン</t>
    </rPh>
    <rPh sb="27" eb="28">
      <t>ヒョウ</t>
    </rPh>
    <rPh sb="29" eb="31">
      <t>サクセイ</t>
    </rPh>
    <rPh sb="36" eb="38">
      <t>キサイ</t>
    </rPh>
    <rPh sb="38" eb="40">
      <t>ナイヨウ</t>
    </rPh>
    <phoneticPr fontId="26"/>
  </si>
  <si>
    <t>運営・維持管理業務委託料Ｂ（補修費用）</t>
    <phoneticPr fontId="26"/>
  </si>
  <si>
    <t>運営・維持管理業務委託料Ａ　計</t>
    <rPh sb="0" eb="2">
      <t>ウンエイ</t>
    </rPh>
    <rPh sb="3" eb="7">
      <t>イジカンリ</t>
    </rPh>
    <rPh sb="7" eb="9">
      <t>ギョウム</t>
    </rPh>
    <rPh sb="9" eb="11">
      <t>イタク</t>
    </rPh>
    <rPh sb="11" eb="12">
      <t>リョウ</t>
    </rPh>
    <rPh sb="14" eb="15">
      <t>ケイ</t>
    </rPh>
    <phoneticPr fontId="26"/>
  </si>
  <si>
    <t>■本件施設</t>
    <rPh sb="1" eb="5">
      <t>ホンケンシセツ</t>
    </rPh>
    <phoneticPr fontId="26"/>
  </si>
  <si>
    <t>本件施設</t>
    <rPh sb="0" eb="4">
      <t>ホンケンシセツ</t>
    </rPh>
    <phoneticPr fontId="26"/>
  </si>
  <si>
    <t>本件施設</t>
    <rPh sb="0" eb="2">
      <t>ホンケン</t>
    </rPh>
    <rPh sb="2" eb="4">
      <t>シセツ</t>
    </rPh>
    <phoneticPr fontId="26"/>
  </si>
  <si>
    <t>運営・維持管理期間</t>
    <rPh sb="3" eb="7">
      <t>イジカンリ</t>
    </rPh>
    <phoneticPr fontId="26"/>
  </si>
  <si>
    <t>※4</t>
    <phoneticPr fontId="26"/>
  </si>
  <si>
    <t>※5</t>
    <phoneticPr fontId="26"/>
  </si>
  <si>
    <t>本件施設運営業務委託料Ｂ（固定費用）</t>
    <rPh sb="0" eb="2">
      <t>ホンケン</t>
    </rPh>
    <rPh sb="2" eb="4">
      <t>シセツ</t>
    </rPh>
    <rPh sb="4" eb="6">
      <t>ウンエイ</t>
    </rPh>
    <rPh sb="6" eb="8">
      <t>ギョウム</t>
    </rPh>
    <rPh sb="8" eb="10">
      <t>イタク</t>
    </rPh>
    <rPh sb="10" eb="11">
      <t>リョウ</t>
    </rPh>
    <rPh sb="13" eb="15">
      <t>コテイ</t>
    </rPh>
    <rPh sb="15" eb="17">
      <t>ヒヨウ</t>
    </rPh>
    <phoneticPr fontId="26"/>
  </si>
  <si>
    <t>※7</t>
    <phoneticPr fontId="26"/>
  </si>
  <si>
    <t>※8</t>
    <phoneticPr fontId="26"/>
  </si>
  <si>
    <t>集塵・脱臭
設備</t>
    <rPh sb="0" eb="2">
      <t>シュウジン</t>
    </rPh>
    <rPh sb="3" eb="5">
      <t>ダッシュウ</t>
    </rPh>
    <rPh sb="6" eb="8">
      <t>セツビ</t>
    </rPh>
    <phoneticPr fontId="26"/>
  </si>
  <si>
    <t>給水設備</t>
    <rPh sb="0" eb="2">
      <t>キュウスイ</t>
    </rPh>
    <rPh sb="2" eb="4">
      <t>セツビ</t>
    </rPh>
    <phoneticPr fontId="26"/>
  </si>
  <si>
    <t>排水処理
設備</t>
    <rPh sb="0" eb="4">
      <t>ハイスイショリ</t>
    </rPh>
    <rPh sb="5" eb="7">
      <t>セツビ</t>
    </rPh>
    <phoneticPr fontId="26"/>
  </si>
  <si>
    <t>雑設備</t>
    <rPh sb="0" eb="1">
      <t>ザツ</t>
    </rPh>
    <rPh sb="1" eb="3">
      <t>セツビ</t>
    </rPh>
    <phoneticPr fontId="26"/>
  </si>
  <si>
    <t>委託処分</t>
    <rPh sb="0" eb="4">
      <t>イタクショブン</t>
    </rPh>
    <phoneticPr fontId="26"/>
  </si>
  <si>
    <t>※1　各設備を構成する主要な機器及びその部品を列挙すること。</t>
    <rPh sb="3" eb="6">
      <t>カクセツビ</t>
    </rPh>
    <rPh sb="7" eb="9">
      <t>コウセイ</t>
    </rPh>
    <rPh sb="11" eb="13">
      <t>シュヨウ</t>
    </rPh>
    <rPh sb="14" eb="16">
      <t>キキ</t>
    </rPh>
    <rPh sb="16" eb="17">
      <t>オヨ</t>
    </rPh>
    <rPh sb="20" eb="22">
      <t>ブヒン</t>
    </rPh>
    <rPh sb="23" eb="25">
      <t>レッキョ</t>
    </rPh>
    <phoneticPr fontId="26"/>
  </si>
  <si>
    <t>※2　作成に当たり「廃棄物処理施設長寿命化総合計画作成の手引き（その他の施設編）」（令和３年３月、環境省）を参考とすること。</t>
    <rPh sb="3" eb="5">
      <t>サクセイ</t>
    </rPh>
    <rPh sb="6" eb="7">
      <t>ア</t>
    </rPh>
    <rPh sb="10" eb="13">
      <t>ハイキブツ</t>
    </rPh>
    <rPh sb="13" eb="15">
      <t>ショリ</t>
    </rPh>
    <rPh sb="15" eb="17">
      <t>シセツ</t>
    </rPh>
    <rPh sb="17" eb="18">
      <t>チョウ</t>
    </rPh>
    <rPh sb="18" eb="20">
      <t>ジュミョウ</t>
    </rPh>
    <rPh sb="20" eb="21">
      <t>カ</t>
    </rPh>
    <rPh sb="21" eb="23">
      <t>ソウゴウ</t>
    </rPh>
    <rPh sb="23" eb="25">
      <t>ケイカク</t>
    </rPh>
    <rPh sb="25" eb="27">
      <t>サクセイ</t>
    </rPh>
    <rPh sb="28" eb="30">
      <t>テビ</t>
    </rPh>
    <rPh sb="42" eb="44">
      <t>レイワ</t>
    </rPh>
    <rPh sb="49" eb="52">
      <t>カンキョウショウ</t>
    </rPh>
    <rPh sb="54" eb="56">
      <t>サンコウ</t>
    </rPh>
    <phoneticPr fontId="26"/>
  </si>
  <si>
    <t>※4　維持補修スケジュール欄は、該当する年度に○印をつけ、各年度の施設ごとの維持補修費の合計金額を維持補修費欄に記入すること。</t>
    <rPh sb="3" eb="7">
      <t>イジホシュウ</t>
    </rPh>
    <rPh sb="13" eb="14">
      <t>ラン</t>
    </rPh>
    <rPh sb="16" eb="18">
      <t>ガイトウ</t>
    </rPh>
    <rPh sb="20" eb="22">
      <t>ネンド</t>
    </rPh>
    <rPh sb="24" eb="25">
      <t>ジルシ</t>
    </rPh>
    <rPh sb="29" eb="32">
      <t>カクネンド</t>
    </rPh>
    <rPh sb="33" eb="35">
      <t>シセツ</t>
    </rPh>
    <rPh sb="38" eb="40">
      <t>イジ</t>
    </rPh>
    <rPh sb="40" eb="42">
      <t>ホシュウ</t>
    </rPh>
    <rPh sb="42" eb="43">
      <t>ヒ</t>
    </rPh>
    <rPh sb="44" eb="46">
      <t>ゴウケイ</t>
    </rPh>
    <rPh sb="46" eb="48">
      <t>キンガク</t>
    </rPh>
    <rPh sb="49" eb="51">
      <t>イジ</t>
    </rPh>
    <rPh sb="51" eb="53">
      <t>ホシュウ</t>
    </rPh>
    <rPh sb="53" eb="54">
      <t>ヒ</t>
    </rPh>
    <rPh sb="54" eb="55">
      <t>ラン</t>
    </rPh>
    <rPh sb="56" eb="58">
      <t>キニュウ</t>
    </rPh>
    <phoneticPr fontId="26"/>
  </si>
  <si>
    <t>※5　必要に応じ枠、ページ数を増やして記入すること。</t>
    <rPh sb="8" eb="9">
      <t>ワク</t>
    </rPh>
    <rPh sb="13" eb="14">
      <t>スウ</t>
    </rPh>
    <phoneticPr fontId="26"/>
  </si>
  <si>
    <t>入札価格参考資料（設計・建設業務に係る対価）</t>
    <rPh sb="9" eb="11">
      <t>セッケイ</t>
    </rPh>
    <rPh sb="12" eb="14">
      <t>ケンセツ</t>
    </rPh>
    <rPh sb="14" eb="16">
      <t>ギョウム</t>
    </rPh>
    <phoneticPr fontId="26"/>
  </si>
  <si>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26"/>
  </si>
  <si>
    <t>入札価格参考資料
（運営・維持管理業務に係る対価）</t>
    <rPh sb="0" eb="2">
      <t>ニュウサツ</t>
    </rPh>
    <rPh sb="2" eb="4">
      <t>カカク</t>
    </rPh>
    <rPh sb="4" eb="6">
      <t>サンコウ</t>
    </rPh>
    <rPh sb="6" eb="8">
      <t>シリョウ</t>
    </rPh>
    <rPh sb="13" eb="17">
      <t>イジカンリ</t>
    </rPh>
    <rPh sb="17" eb="19">
      <t>ギョウム</t>
    </rPh>
    <rPh sb="20" eb="21">
      <t>カカワ</t>
    </rPh>
    <rPh sb="22" eb="24">
      <t>タイカ</t>
    </rPh>
    <phoneticPr fontId="26"/>
  </si>
  <si>
    <t>※4</t>
    <phoneticPr fontId="26"/>
  </si>
  <si>
    <t>※5</t>
    <phoneticPr fontId="26"/>
  </si>
  <si>
    <t>運営・維持管理業務に係る対価</t>
    <rPh sb="3" eb="7">
      <t>イジカンリ</t>
    </rPh>
    <rPh sb="7" eb="9">
      <t>ギョウム</t>
    </rPh>
    <rPh sb="10" eb="11">
      <t>カカ</t>
    </rPh>
    <rPh sb="12" eb="14">
      <t>タイカ</t>
    </rPh>
    <phoneticPr fontId="26"/>
  </si>
  <si>
    <t>設計・建設業務に係る対価</t>
    <rPh sb="0" eb="2">
      <t>セッケイ</t>
    </rPh>
    <rPh sb="3" eb="5">
      <t>ケンセツ</t>
    </rPh>
    <rPh sb="5" eb="7">
      <t>ギョウム</t>
    </rPh>
    <rPh sb="8" eb="9">
      <t>カカ</t>
    </rPh>
    <rPh sb="10" eb="12">
      <t>タイカ</t>
    </rPh>
    <phoneticPr fontId="26"/>
  </si>
  <si>
    <t>設計・建設業務に係る対価</t>
    <phoneticPr fontId="26"/>
  </si>
  <si>
    <t>委託
処分</t>
    <rPh sb="0" eb="2">
      <t>イタク</t>
    </rPh>
    <rPh sb="3" eb="5">
      <t>ショブン</t>
    </rPh>
    <phoneticPr fontId="26"/>
  </si>
  <si>
    <t>※4</t>
    <phoneticPr fontId="26"/>
  </si>
  <si>
    <t>※5</t>
    <phoneticPr fontId="26"/>
  </si>
  <si>
    <t>運営・維持管理業務委託料Ａ</t>
    <rPh sb="3" eb="7">
      <t>イジカンリ</t>
    </rPh>
    <rPh sb="7" eb="9">
      <t>ギョウム</t>
    </rPh>
    <rPh sb="9" eb="11">
      <t>イタク</t>
    </rPh>
    <rPh sb="11" eb="12">
      <t>リョウ</t>
    </rPh>
    <phoneticPr fontId="26"/>
  </si>
  <si>
    <t>運営・維持管理業務委託料Ｂ（①固定費用）</t>
    <rPh sb="3" eb="7">
      <t>イジカンリ</t>
    </rPh>
    <rPh sb="7" eb="9">
      <t>ギョウム</t>
    </rPh>
    <rPh sb="9" eb="11">
      <t>イタク</t>
    </rPh>
    <rPh sb="11" eb="12">
      <t>リョウ</t>
    </rPh>
    <rPh sb="15" eb="18">
      <t>コテイヒ</t>
    </rPh>
    <rPh sb="18" eb="19">
      <t>ヨウ</t>
    </rPh>
    <phoneticPr fontId="26"/>
  </si>
  <si>
    <t>運営・維持管理業務委託料Ｂ（②補修費用）</t>
    <rPh sb="3" eb="7">
      <t>イジカンリ</t>
    </rPh>
    <rPh sb="7" eb="9">
      <t>ギョウム</t>
    </rPh>
    <rPh sb="9" eb="12">
      <t>イタクリョウ</t>
    </rPh>
    <rPh sb="15" eb="17">
      <t>ホシュウ</t>
    </rPh>
    <rPh sb="17" eb="19">
      <t>ヒヨウ</t>
    </rPh>
    <phoneticPr fontId="26"/>
  </si>
  <si>
    <t>運営・維持管理業務委託料Ｂ</t>
    <rPh sb="3" eb="7">
      <t>イジカンリ</t>
    </rPh>
    <rPh sb="7" eb="9">
      <t>ギョウム</t>
    </rPh>
    <rPh sb="9" eb="12">
      <t>イタクリョウ</t>
    </rPh>
    <phoneticPr fontId="26"/>
  </si>
  <si>
    <t>記入欄が足りない場合は、適宜追加すること。</t>
    <phoneticPr fontId="26"/>
  </si>
  <si>
    <t>A3版・横で作成すること。</t>
    <phoneticPr fontId="26"/>
  </si>
  <si>
    <t>運営・維持管理業務委託料Ｂ</t>
    <rPh sb="0" eb="2">
      <t>ウンエイ</t>
    </rPh>
    <rPh sb="3" eb="5">
      <t>イジ</t>
    </rPh>
    <rPh sb="5" eb="7">
      <t>カンリ</t>
    </rPh>
    <rPh sb="7" eb="9">
      <t>ギョウム</t>
    </rPh>
    <rPh sb="9" eb="11">
      <t>イタク</t>
    </rPh>
    <rPh sb="11" eb="12">
      <t>リョウ</t>
    </rPh>
    <phoneticPr fontId="26"/>
  </si>
  <si>
    <t>運営・維持管理業務における支払額</t>
    <phoneticPr fontId="26"/>
  </si>
  <si>
    <t>②</t>
    <phoneticPr fontId="26"/>
  </si>
  <si>
    <t>搬出量について、資源化量に計上したものは資源化に「○」を、委託処分に計上したものには委託処分に「○」を記載すること。</t>
    <phoneticPr fontId="26"/>
  </si>
  <si>
    <t>各施設の搬入量を変更する場合は、根拠資料を添付すること。</t>
  </si>
  <si>
    <t>網掛け部（黄色）に、該当する数値や内容を記入すること。その他のセルは原則として変更しないこと。</t>
    <phoneticPr fontId="26"/>
  </si>
  <si>
    <t>プラットホーム除去後、○○にて保管。市にて委託処分。</t>
    <rPh sb="7" eb="9">
      <t>ジョキョ</t>
    </rPh>
    <rPh sb="9" eb="10">
      <t>ゴ</t>
    </rPh>
    <rPh sb="21" eb="23">
      <t>イタク</t>
    </rPh>
    <rPh sb="23" eb="25">
      <t>ショブン</t>
    </rPh>
    <phoneticPr fontId="26"/>
  </si>
  <si>
    <t>資源化または
委託処分</t>
    <rPh sb="0" eb="2">
      <t>シゲン</t>
    </rPh>
    <rPh sb="2" eb="3">
      <t>カ</t>
    </rPh>
    <rPh sb="7" eb="9">
      <t>イタク</t>
    </rPh>
    <rPh sb="9" eb="11">
      <t>ショブン</t>
    </rPh>
    <phoneticPr fontId="26"/>
  </si>
  <si>
    <t>処理不適物を列挙し、本件施設で資源化するための対応方法を記載すること。</t>
    <phoneticPr fontId="26"/>
  </si>
  <si>
    <t>記入例は削除して記載すること。</t>
    <phoneticPr fontId="26"/>
  </si>
  <si>
    <t>※1 兼務等がある場合には、明確に記載すること。</t>
    <phoneticPr fontId="26"/>
  </si>
  <si>
    <t>■運営・維持管理業務委託料Ａ</t>
    <rPh sb="1" eb="3">
      <t>ウンエイ</t>
    </rPh>
    <rPh sb="4" eb="8">
      <t>イジカンリ</t>
    </rPh>
    <phoneticPr fontId="26"/>
  </si>
  <si>
    <t>費用明細書（運営・維持管理業務委託料Ａに関する提案単価）</t>
    <rPh sb="0" eb="2">
      <t>ヒヨウ</t>
    </rPh>
    <rPh sb="2" eb="5">
      <t>メイサイショ</t>
    </rPh>
    <rPh sb="6" eb="8">
      <t>ウンエイ</t>
    </rPh>
    <rPh sb="9" eb="13">
      <t>イジカンリ</t>
    </rPh>
    <rPh sb="13" eb="15">
      <t>ギョウム</t>
    </rPh>
    <rPh sb="15" eb="17">
      <t>イタク</t>
    </rPh>
    <rPh sb="17" eb="18">
      <t>リョウ</t>
    </rPh>
    <rPh sb="20" eb="21">
      <t>カン</t>
    </rPh>
    <rPh sb="23" eb="27">
      <t>テイアンタンカ</t>
    </rPh>
    <phoneticPr fontId="26"/>
  </si>
  <si>
    <t>上下水道費の基本料金・通信費</t>
    <rPh sb="0" eb="2">
      <t>ジョウゲ</t>
    </rPh>
    <rPh sb="2" eb="4">
      <t>スイドウ</t>
    </rPh>
    <rPh sb="4" eb="5">
      <t>ヒ</t>
    </rPh>
    <rPh sb="6" eb="8">
      <t>キホン</t>
    </rPh>
    <rPh sb="8" eb="10">
      <t>リョウキン</t>
    </rPh>
    <rPh sb="11" eb="14">
      <t>ツウシンヒ</t>
    </rPh>
    <phoneticPr fontId="26"/>
  </si>
  <si>
    <t>入札価格参考資料（運営・維持管理業務に係る対価）</t>
    <rPh sb="9" eb="11">
      <t>ウンエイ</t>
    </rPh>
    <rPh sb="12" eb="16">
      <t>イジカンリ</t>
    </rPh>
    <phoneticPr fontId="26"/>
  </si>
  <si>
    <t>【配置動線計画】屋外配置動線</t>
    <rPh sb="1" eb="3">
      <t>ハイチ</t>
    </rPh>
    <rPh sb="3" eb="5">
      <t>ドウセン</t>
    </rPh>
    <rPh sb="5" eb="7">
      <t>ケイカク</t>
    </rPh>
    <rPh sb="8" eb="10">
      <t>オクガイ</t>
    </rPh>
    <rPh sb="10" eb="12">
      <t>ハイチ</t>
    </rPh>
    <rPh sb="12" eb="14">
      <t>ドウセン</t>
    </rPh>
    <phoneticPr fontId="26"/>
  </si>
  <si>
    <t>【配置動線計画】屋内配置動線</t>
    <phoneticPr fontId="26"/>
  </si>
  <si>
    <t>運営・維持管理業務委託料　計</t>
    <rPh sb="3" eb="7">
      <t>イジカンリ</t>
    </rPh>
    <rPh sb="7" eb="9">
      <t>ギョウム</t>
    </rPh>
    <rPh sb="9" eb="11">
      <t>イタク</t>
    </rPh>
    <rPh sb="11" eb="12">
      <t>リョウ</t>
    </rPh>
    <rPh sb="13" eb="14">
      <t>ケイ</t>
    </rPh>
    <phoneticPr fontId="26"/>
  </si>
  <si>
    <t>運営・維持管理業務委託料Ｂ</t>
    <rPh sb="3" eb="7">
      <t>イジカンリ</t>
    </rPh>
    <rPh sb="7" eb="9">
      <t>ギョウム</t>
    </rPh>
    <rPh sb="9" eb="11">
      <t>イタク</t>
    </rPh>
    <rPh sb="11" eb="12">
      <t>リョウ</t>
    </rPh>
    <phoneticPr fontId="26"/>
  </si>
  <si>
    <t>「入札説明書　第３　２　(3)　エ」に規定する建築一式工事の建設実績</t>
    <rPh sb="1" eb="3">
      <t>ニュウサツ</t>
    </rPh>
    <rPh sb="3" eb="6">
      <t>セツメイショ</t>
    </rPh>
    <rPh sb="7" eb="8">
      <t>ダイ</t>
    </rPh>
    <rPh sb="19" eb="21">
      <t>キテイ</t>
    </rPh>
    <rPh sb="23" eb="25">
      <t>ケンチク</t>
    </rPh>
    <rPh sb="25" eb="27">
      <t>イッシキ</t>
    </rPh>
    <rPh sb="27" eb="29">
      <t>コウジ</t>
    </rPh>
    <rPh sb="30" eb="32">
      <t>ケンセツ</t>
    </rPh>
    <rPh sb="32" eb="34">
      <t>ジッセキ</t>
    </rPh>
    <phoneticPr fontId="26"/>
  </si>
  <si>
    <t>「入札説明書　第３　２　(4)　ア」に規定する破砕処理施設に係る１年以上の運転管理実績</t>
    <phoneticPr fontId="26"/>
  </si>
  <si>
    <t>「入札説明書　第３　２　(4)　イ」に規定する配置予定者の資格及び業務経験</t>
    <rPh sb="1" eb="3">
      <t>ニュウサツ</t>
    </rPh>
    <rPh sb="3" eb="6">
      <t>セツメイショ</t>
    </rPh>
    <rPh sb="7" eb="8">
      <t>ダイ</t>
    </rPh>
    <rPh sb="19" eb="21">
      <t>キテイ</t>
    </rPh>
    <rPh sb="23" eb="25">
      <t>ハイチ</t>
    </rPh>
    <rPh sb="25" eb="28">
      <t>ヨテイシャ</t>
    </rPh>
    <rPh sb="29" eb="31">
      <t>シカク</t>
    </rPh>
    <rPh sb="31" eb="32">
      <t>オヨ</t>
    </rPh>
    <rPh sb="33" eb="35">
      <t>ギョウム</t>
    </rPh>
    <rPh sb="35" eb="37">
      <t>ケイケン</t>
    </rPh>
    <phoneticPr fontId="26"/>
  </si>
  <si>
    <t>「入札説明書　第３　２　(2)　イ」に規定する破砕処理施設の建築物に係る設計の実績</t>
    <phoneticPr fontId="26"/>
  </si>
  <si>
    <t>環境・周辺配慮に関する提案書　※表紙</t>
    <rPh sb="3" eb="5">
      <t>シュウヘン</t>
    </rPh>
    <phoneticPr fontId="26"/>
  </si>
  <si>
    <t>【環境・周辺配慮】環境保全</t>
    <rPh sb="9" eb="13">
      <t>カンキョウホゼン</t>
    </rPh>
    <phoneticPr fontId="26"/>
  </si>
  <si>
    <t>【環境・周辺配慮】デザイン及び景観</t>
    <rPh sb="13" eb="14">
      <t>オヨ</t>
    </rPh>
    <rPh sb="15" eb="17">
      <t>ケイカン</t>
    </rPh>
    <phoneticPr fontId="26"/>
  </si>
  <si>
    <t>様式第17号</t>
    <phoneticPr fontId="26"/>
  </si>
  <si>
    <t>様式第18号</t>
    <phoneticPr fontId="26"/>
  </si>
  <si>
    <t>様式第19号</t>
    <phoneticPr fontId="26"/>
  </si>
  <si>
    <t>本件事業全体に関する提案書　※表紙</t>
    <rPh sb="0" eb="6">
      <t>ホンケンジギョウゼンタイ</t>
    </rPh>
    <rPh sb="7" eb="8">
      <t>カン</t>
    </rPh>
    <rPh sb="10" eb="13">
      <t>テイアンショ</t>
    </rPh>
    <rPh sb="15" eb="17">
      <t>ヒョウシ</t>
    </rPh>
    <phoneticPr fontId="26"/>
  </si>
  <si>
    <t>自由提案に関する提案書　※表紙</t>
    <rPh sb="0" eb="4">
      <t>ジユウテイアン</t>
    </rPh>
    <phoneticPr fontId="26"/>
  </si>
  <si>
    <t>【自由提案】自由提案</t>
    <rPh sb="1" eb="5">
      <t>ジユウテイアン</t>
    </rPh>
    <rPh sb="6" eb="10">
      <t>ジユウテイアン</t>
    </rPh>
    <phoneticPr fontId="26"/>
  </si>
  <si>
    <t>費用明細書（運営・維持管理業務委託料Aに関する提案単価）</t>
    <rPh sb="6" eb="8">
      <t>ウンエイ</t>
    </rPh>
    <rPh sb="9" eb="13">
      <t>イジカンリ</t>
    </rPh>
    <phoneticPr fontId="26"/>
  </si>
  <si>
    <t>様式第9号-6</t>
    <phoneticPr fontId="26"/>
  </si>
  <si>
    <t>○</t>
  </si>
  <si>
    <t>運営管理に関する提案書　※表紙</t>
    <rPh sb="0" eb="2">
      <t>ウンエイ</t>
    </rPh>
    <phoneticPr fontId="26"/>
  </si>
  <si>
    <t>【運営管理】搬入受付</t>
    <phoneticPr fontId="26"/>
  </si>
  <si>
    <t>【運営管理】運転管理</t>
    <rPh sb="8" eb="10">
      <t>カンリ</t>
    </rPh>
    <phoneticPr fontId="26"/>
  </si>
  <si>
    <t>【運営管理】見学者対応</t>
    <rPh sb="1" eb="5">
      <t>ウンエイカンリ</t>
    </rPh>
    <phoneticPr fontId="26"/>
  </si>
  <si>
    <t>【施設性能】安定稼働対策</t>
    <rPh sb="6" eb="12">
      <t>アンテイカドウタイサク</t>
    </rPh>
    <phoneticPr fontId="26"/>
  </si>
  <si>
    <t>【安全対策】事故等対応</t>
    <phoneticPr fontId="26"/>
  </si>
  <si>
    <t>「入札説明書　第３　２　(1)　エ」に規定する破砕処理施設の設計・建設工事受注実績</t>
    <phoneticPr fontId="26"/>
  </si>
  <si>
    <t>「入札説明書　第３　１　(4)　ウ」に規定する建築一式工事の建設実績</t>
    <phoneticPr fontId="26"/>
  </si>
  <si>
    <t>CD-R等に保存して提出するデータは、Microsoft Excel（Windows 版、xlsx 形式）で、必ず計算式等を残したファイル（本様式以外のシートに計算式がリンクする場合には、当該シートも含む。）とするよう
留意すること。</t>
    <rPh sb="4" eb="5">
      <t>ナド</t>
    </rPh>
    <phoneticPr fontId="26"/>
  </si>
  <si>
    <t>CD-R等に保存して提出するデータは、Microsoft Excel（Windows 版、xlsx 形式）で、必ず計算式等を残したファイル（本様式以外のシートに計算式がリンクする場合には、当該シートも含む。）とするよう留意すること。</t>
    <rPh sb="4" eb="5">
      <t>ナド</t>
    </rPh>
    <phoneticPr fontId="26"/>
  </si>
  <si>
    <t>　CD-R等に保存して提出するデータは、Microsoft Excel（Windows 版、xlsx 形式）で、必ず計算式等を残したファイル（本様式以外のシートに計算式が
　リンクする場合には、当該シートも含む。）とするよう留意すること。</t>
    <rPh sb="5" eb="6">
      <t>ナド</t>
    </rPh>
    <phoneticPr fontId="26"/>
  </si>
  <si>
    <t>指　標</t>
  </si>
  <si>
    <t>運営・維持管理業務委託料Ａ</t>
  </si>
  <si>
    <t>・燃料費</t>
  </si>
  <si>
    <t>消費税を除く国内企業物価指数＞石油・石炭製品＞石油製品＞該当する重油種類（日本銀行調査統計局）</t>
  </si>
  <si>
    <t>・薬剤費</t>
  </si>
  <si>
    <t>消費税を除く国内企業物価指数＞化学製品＞無機化学工業製品（日本銀行調査統計局）</t>
  </si>
  <si>
    <t>各供給事業者等との需給契約が変更等された場合、市と事業者が変更内容をもとに協議し、市が変更等を決定する。</t>
  </si>
  <si>
    <t>・その他費用</t>
  </si>
  <si>
    <t>消費税を除く企業向けサービス価格指数＞総平均（日本銀行調査統計局）</t>
  </si>
  <si>
    <t>運営・維持管理業務委託料Ｂ</t>
  </si>
  <si>
    <t>・人件費</t>
  </si>
  <si>
    <t>毎月勤労統計調査＞調査産業計（事業所規模30人以上）＞現金給与総額指数＞全国平均（厚生労働省）</t>
  </si>
  <si>
    <t>・補修費用</t>
  </si>
  <si>
    <t>消費税を除く企業向けサービス価格指数＞自動車整備・機械修理＞機械修理（日本銀行調査統計局）</t>
  </si>
  <si>
    <t>改定の対象
となる費用</t>
    <phoneticPr fontId="26"/>
  </si>
  <si>
    <t>・維持管理費（補修費用を除く）
・その他費用（SPC経費等）</t>
    <phoneticPr fontId="26"/>
  </si>
  <si>
    <t>提　案</t>
    <rPh sb="0" eb="1">
      <t>テイ</t>
    </rPh>
    <rPh sb="2" eb="3">
      <t>アン</t>
    </rPh>
    <phoneticPr fontId="26"/>
  </si>
  <si>
    <t>提案は、物価変動を計る指標として、入札説明書別紙5に示す指標にかえて他に希望する指標がある場合には、提案する指標を記載すること。</t>
    <rPh sb="0" eb="2">
      <t>テイアン</t>
    </rPh>
    <rPh sb="4" eb="6">
      <t>ブッカ</t>
    </rPh>
    <rPh sb="6" eb="8">
      <t>ヘンドウ</t>
    </rPh>
    <rPh sb="9" eb="10">
      <t>ハカ</t>
    </rPh>
    <rPh sb="11" eb="13">
      <t>シヒョウ</t>
    </rPh>
    <rPh sb="17" eb="19">
      <t>ニュウサツ</t>
    </rPh>
    <rPh sb="19" eb="22">
      <t>セツメイショ</t>
    </rPh>
    <rPh sb="22" eb="24">
      <t>ベッシ</t>
    </rPh>
    <rPh sb="26" eb="27">
      <t>シメ</t>
    </rPh>
    <rPh sb="28" eb="30">
      <t>シヒョウ</t>
    </rPh>
    <rPh sb="34" eb="35">
      <t>ホカ</t>
    </rPh>
    <rPh sb="36" eb="38">
      <t>キボウ</t>
    </rPh>
    <rPh sb="40" eb="42">
      <t>シヒョウ</t>
    </rPh>
    <rPh sb="45" eb="47">
      <t>バアイ</t>
    </rPh>
    <rPh sb="50" eb="52">
      <t>テイアン</t>
    </rPh>
    <rPh sb="54" eb="56">
      <t>シヒョウ</t>
    </rPh>
    <rPh sb="57" eb="59">
      <t>キサイ</t>
    </rPh>
    <phoneticPr fontId="26"/>
  </si>
  <si>
    <t>運営・維持管理業務に係る対価の改定の対象となる物価変動等の指標</t>
    <rPh sb="0" eb="2">
      <t>ウンエイ</t>
    </rPh>
    <rPh sb="3" eb="5">
      <t>イジ</t>
    </rPh>
    <rPh sb="5" eb="7">
      <t>カンリ</t>
    </rPh>
    <rPh sb="7" eb="9">
      <t>ギョウム</t>
    </rPh>
    <rPh sb="10" eb="11">
      <t>カカ</t>
    </rPh>
    <rPh sb="12" eb="14">
      <t>タイカ</t>
    </rPh>
    <rPh sb="15" eb="17">
      <t>カイテイ</t>
    </rPh>
    <rPh sb="18" eb="20">
      <t>タイショウ</t>
    </rPh>
    <rPh sb="23" eb="25">
      <t>ブッカ</t>
    </rPh>
    <rPh sb="25" eb="27">
      <t>ヘンドウ</t>
    </rPh>
    <rPh sb="27" eb="28">
      <t>トウ</t>
    </rPh>
    <rPh sb="29" eb="31">
      <t>シヒョウ</t>
    </rPh>
    <phoneticPr fontId="26"/>
  </si>
  <si>
    <t>必要に応じ項目を増やして記入すること。</t>
    <rPh sb="0" eb="2">
      <t>ヒツヨウ</t>
    </rPh>
    <rPh sb="3" eb="4">
      <t>オウ</t>
    </rPh>
    <rPh sb="5" eb="7">
      <t>コウモク</t>
    </rPh>
    <rPh sb="8" eb="9">
      <t>フ</t>
    </rPh>
    <rPh sb="12" eb="14">
      <t>キニュウ</t>
    </rPh>
    <phoneticPr fontId="26"/>
  </si>
  <si>
    <t>・ガス、上下水道費（基本料金除く）</t>
    <phoneticPr fontId="26"/>
  </si>
  <si>
    <t>・ガス、上下水道費の基本料金 
・通信費</t>
    <phoneticPr fontId="26"/>
  </si>
  <si>
    <t>施工計画に関する提案書　　※表紙</t>
    <rPh sb="0" eb="4">
      <t>セコウケイカク</t>
    </rPh>
    <rPh sb="5" eb="6">
      <t>カン</t>
    </rPh>
    <rPh sb="8" eb="11">
      <t>テイアンショ</t>
    </rPh>
    <rPh sb="14" eb="16">
      <t>ヒョウシ</t>
    </rPh>
    <phoneticPr fontId="26"/>
  </si>
  <si>
    <t>【施工計画】全体工事計画</t>
    <rPh sb="1" eb="5">
      <t>セコウケイカク</t>
    </rPh>
    <rPh sb="6" eb="10">
      <t>ゼンタイコウジ</t>
    </rPh>
    <rPh sb="10" eb="12">
      <t>ケイカク</t>
    </rPh>
    <phoneticPr fontId="26"/>
  </si>
  <si>
    <t>事業実施計画に関する提案書　※表紙</t>
    <rPh sb="2" eb="4">
      <t>ジッシ</t>
    </rPh>
    <rPh sb="4" eb="6">
      <t>ケイカク</t>
    </rPh>
    <phoneticPr fontId="26"/>
  </si>
  <si>
    <t>【事業実施計画】事業実施計画</t>
    <rPh sb="3" eb="5">
      <t>ジッシ</t>
    </rPh>
    <rPh sb="10" eb="12">
      <t>ジッシ</t>
    </rPh>
    <phoneticPr fontId="26"/>
  </si>
  <si>
    <t>様式第15号</t>
    <phoneticPr fontId="26"/>
  </si>
  <si>
    <t>※6　必要に応じ枠、ページ数を増やして記入すること。</t>
    <rPh sb="8" eb="9">
      <t>ワク</t>
    </rPh>
    <rPh sb="13" eb="14">
      <t>スウ</t>
    </rPh>
    <phoneticPr fontId="26"/>
  </si>
  <si>
    <t>運営・維持管理業務委託契約書(案）に対する質問</t>
    <rPh sb="3" eb="7">
      <t>イジカンリ</t>
    </rPh>
    <rPh sb="7" eb="9">
      <t>ギョウム</t>
    </rPh>
    <rPh sb="9" eb="11">
      <t>イタク</t>
    </rPh>
    <rPh sb="11" eb="14">
      <t>ケイヤクショ</t>
    </rPh>
    <phoneticPr fontId="26"/>
  </si>
  <si>
    <t>地域貢献（運営・維持管理業務の期間）の内訳</t>
    <rPh sb="0" eb="2">
      <t>チイキ</t>
    </rPh>
    <rPh sb="2" eb="4">
      <t>コウケン</t>
    </rPh>
    <rPh sb="5" eb="7">
      <t>ウンエイ</t>
    </rPh>
    <rPh sb="8" eb="12">
      <t>イジカンリ</t>
    </rPh>
    <rPh sb="12" eb="14">
      <t>ギョウム</t>
    </rPh>
    <rPh sb="15" eb="17">
      <t>キカン</t>
    </rPh>
    <rPh sb="19" eb="21">
      <t>ウチワケ</t>
    </rPh>
    <phoneticPr fontId="26"/>
  </si>
  <si>
    <t>地域貢献の内容</t>
    <rPh sb="0" eb="2">
      <t>チイキ</t>
    </rPh>
    <rPh sb="2" eb="4">
      <t>コウケン</t>
    </rPh>
    <rPh sb="5" eb="7">
      <t>ナイヨウ</t>
    </rPh>
    <phoneticPr fontId="26"/>
  </si>
  <si>
    <t>運営・維持管理期間</t>
    <rPh sb="3" eb="5">
      <t>イジ</t>
    </rPh>
    <rPh sb="5" eb="7">
      <t>カンリ</t>
    </rPh>
    <phoneticPr fontId="26"/>
  </si>
  <si>
    <t>発注（委託）内容</t>
    <rPh sb="0" eb="2">
      <t>ハッチュウ</t>
    </rPh>
    <rPh sb="3" eb="5">
      <t>イタク</t>
    </rPh>
    <rPh sb="6" eb="8">
      <t>ナイヨウ</t>
    </rPh>
    <phoneticPr fontId="26"/>
  </si>
  <si>
    <t>発注先</t>
    <rPh sb="0" eb="3">
      <t>ハッチュウサキ</t>
    </rPh>
    <phoneticPr fontId="26"/>
  </si>
  <si>
    <t>検証方法</t>
    <rPh sb="0" eb="4">
      <t>ケンショウホウホウ</t>
    </rPh>
    <phoneticPr fontId="26"/>
  </si>
  <si>
    <t>令和8年度</t>
    <rPh sb="0" eb="2">
      <t>レイワ</t>
    </rPh>
    <rPh sb="3" eb="5">
      <t>ネンド</t>
    </rPh>
    <phoneticPr fontId="38"/>
  </si>
  <si>
    <t>令和9年度</t>
    <rPh sb="0" eb="2">
      <t>レイワ</t>
    </rPh>
    <rPh sb="3" eb="5">
      <t>ネンド</t>
    </rPh>
    <phoneticPr fontId="38"/>
  </si>
  <si>
    <t>令和10年度</t>
    <rPh sb="0" eb="2">
      <t>レイワ</t>
    </rPh>
    <rPh sb="4" eb="6">
      <t>ネンド</t>
    </rPh>
    <phoneticPr fontId="38"/>
  </si>
  <si>
    <t>令和11年度</t>
    <rPh sb="0" eb="2">
      <t>レイワ</t>
    </rPh>
    <rPh sb="4" eb="6">
      <t>ネンド</t>
    </rPh>
    <phoneticPr fontId="38"/>
  </si>
  <si>
    <t>令和12年度</t>
    <rPh sb="0" eb="2">
      <t>レイワ</t>
    </rPh>
    <rPh sb="4" eb="6">
      <t>ネンド</t>
    </rPh>
    <phoneticPr fontId="38"/>
  </si>
  <si>
    <t>令和13年度</t>
    <rPh sb="0" eb="2">
      <t>レイワ</t>
    </rPh>
    <rPh sb="4" eb="6">
      <t>ネンド</t>
    </rPh>
    <phoneticPr fontId="38"/>
  </si>
  <si>
    <t>令和14年度</t>
    <rPh sb="0" eb="2">
      <t>レイワ</t>
    </rPh>
    <rPh sb="4" eb="6">
      <t>ネンド</t>
    </rPh>
    <phoneticPr fontId="38"/>
  </si>
  <si>
    <t>令和15年度</t>
    <rPh sb="0" eb="2">
      <t>レイワ</t>
    </rPh>
    <rPh sb="4" eb="6">
      <t>ネンド</t>
    </rPh>
    <phoneticPr fontId="38"/>
  </si>
  <si>
    <t>令和16年度</t>
    <rPh sb="0" eb="2">
      <t>レイワ</t>
    </rPh>
    <rPh sb="4" eb="6">
      <t>ネンド</t>
    </rPh>
    <phoneticPr fontId="38"/>
  </si>
  <si>
    <t>令和17年度</t>
    <rPh sb="0" eb="2">
      <t>レイワ</t>
    </rPh>
    <rPh sb="4" eb="6">
      <t>ネンド</t>
    </rPh>
    <phoneticPr fontId="38"/>
  </si>
  <si>
    <t>令和18年度</t>
    <rPh sb="0" eb="2">
      <t>レイワ</t>
    </rPh>
    <rPh sb="4" eb="6">
      <t>ネンド</t>
    </rPh>
    <phoneticPr fontId="38"/>
  </si>
  <si>
    <t>令和19年度</t>
    <rPh sb="0" eb="2">
      <t>レイワ</t>
    </rPh>
    <rPh sb="4" eb="6">
      <t>ネンド</t>
    </rPh>
    <phoneticPr fontId="38"/>
  </si>
  <si>
    <t>令和20年度</t>
    <rPh sb="0" eb="2">
      <t>レイワ</t>
    </rPh>
    <rPh sb="4" eb="6">
      <t>ネンド</t>
    </rPh>
    <phoneticPr fontId="38"/>
  </si>
  <si>
    <t>令和21年度</t>
    <rPh sb="0" eb="2">
      <t>レイワ</t>
    </rPh>
    <rPh sb="4" eb="6">
      <t>ネンド</t>
    </rPh>
    <phoneticPr fontId="38"/>
  </si>
  <si>
    <t>令和22年度</t>
    <rPh sb="0" eb="2">
      <t>レイワ</t>
    </rPh>
    <rPh sb="4" eb="6">
      <t>ネンド</t>
    </rPh>
    <phoneticPr fontId="38"/>
  </si>
  <si>
    <t>令和23年度</t>
    <rPh sb="0" eb="2">
      <t>レイワ</t>
    </rPh>
    <rPh sb="4" eb="6">
      <t>ネンド</t>
    </rPh>
    <phoneticPr fontId="38"/>
  </si>
  <si>
    <t>令和24年度</t>
    <rPh sb="0" eb="2">
      <t>レイワ</t>
    </rPh>
    <rPh sb="4" eb="6">
      <t>ネンド</t>
    </rPh>
    <phoneticPr fontId="38"/>
  </si>
  <si>
    <t>令和25年度</t>
    <rPh sb="0" eb="2">
      <t>レイワ</t>
    </rPh>
    <rPh sb="4" eb="6">
      <t>ネンド</t>
    </rPh>
    <phoneticPr fontId="38"/>
  </si>
  <si>
    <t>令和26年度</t>
    <rPh sb="0" eb="2">
      <t>レイワ</t>
    </rPh>
    <rPh sb="4" eb="6">
      <t>ネンド</t>
    </rPh>
    <phoneticPr fontId="38"/>
  </si>
  <si>
    <t>①地元企業への発注</t>
    <rPh sb="1" eb="3">
      <t>ジモト</t>
    </rPh>
    <rPh sb="3" eb="5">
      <t>キギョウ</t>
    </rPh>
    <rPh sb="7" eb="9">
      <t>ハッチュウ</t>
    </rPh>
    <phoneticPr fontId="26"/>
  </si>
  <si>
    <t>○○修繕工事発注</t>
    <rPh sb="2" eb="4">
      <t>シュウゼン</t>
    </rPh>
    <rPh sb="4" eb="6">
      <t>コウジ</t>
    </rPh>
    <rPh sb="6" eb="8">
      <t>ハッチュウ</t>
    </rPh>
    <phoneticPr fontId="26"/>
  </si>
  <si>
    <t>円</t>
    <rPh sb="0" eb="1">
      <t>エン</t>
    </rPh>
    <phoneticPr fontId="26"/>
  </si>
  <si>
    <t>○○発注</t>
    <rPh sb="2" eb="4">
      <t>ハッチュウ</t>
    </rPh>
    <phoneticPr fontId="26"/>
  </si>
  <si>
    <t>円</t>
  </si>
  <si>
    <t>○○の調達</t>
    <rPh sb="3" eb="5">
      <t>チョウタツ</t>
    </rPh>
    <phoneticPr fontId="26"/>
  </si>
  <si>
    <t>①小計</t>
    <rPh sb="1" eb="2">
      <t>ショウ</t>
    </rPh>
    <rPh sb="2" eb="3">
      <t>ケイ</t>
    </rPh>
    <phoneticPr fontId="26"/>
  </si>
  <si>
    <t>②地元雇用</t>
    <rPh sb="1" eb="3">
      <t>ジモト</t>
    </rPh>
    <rPh sb="3" eb="5">
      <t>コヨウ</t>
    </rPh>
    <phoneticPr fontId="26"/>
  </si>
  <si>
    <t>職種（雇用形態）</t>
    <rPh sb="0" eb="2">
      <t>ショクシュ</t>
    </rPh>
    <rPh sb="3" eb="5">
      <t>コヨウ</t>
    </rPh>
    <rPh sb="5" eb="7">
      <t>ケイタイ</t>
    </rPh>
    <phoneticPr fontId="26"/>
  </si>
  <si>
    <t>雇用予定人数</t>
    <rPh sb="0" eb="2">
      <t>コヨウ</t>
    </rPh>
    <rPh sb="2" eb="4">
      <t>ヨテイ</t>
    </rPh>
    <rPh sb="4" eb="6">
      <t>ニンズウ</t>
    </rPh>
    <phoneticPr fontId="26"/>
  </si>
  <si>
    <t>人</t>
    <rPh sb="0" eb="1">
      <t>ニン</t>
    </rPh>
    <phoneticPr fontId="26"/>
  </si>
  <si>
    <t>賃金（平均年収）</t>
    <rPh sb="0" eb="2">
      <t>チンギン</t>
    </rPh>
    <rPh sb="3" eb="5">
      <t>ヘイキン</t>
    </rPh>
    <rPh sb="5" eb="7">
      <t>ネンシュウ</t>
    </rPh>
    <phoneticPr fontId="26"/>
  </si>
  <si>
    <t>円/人</t>
    <rPh sb="0" eb="1">
      <t>エン</t>
    </rPh>
    <rPh sb="2" eb="3">
      <t>ニン</t>
    </rPh>
    <phoneticPr fontId="26"/>
  </si>
  <si>
    <t>年間雇用金額</t>
    <rPh sb="0" eb="2">
      <t>ネンカン</t>
    </rPh>
    <rPh sb="2" eb="4">
      <t>コヨウ</t>
    </rPh>
    <rPh sb="4" eb="6">
      <t>キンガク</t>
    </rPh>
    <phoneticPr fontId="26"/>
  </si>
  <si>
    <t>－</t>
  </si>
  <si>
    <t>円/人</t>
    <rPh sb="0" eb="1">
      <t>エン</t>
    </rPh>
    <rPh sb="2" eb="3">
      <t>ヒト</t>
    </rPh>
    <phoneticPr fontId="26"/>
  </si>
  <si>
    <t>雇用予定人数（地元雇用）</t>
    <rPh sb="0" eb="2">
      <t>コヨウ</t>
    </rPh>
    <rPh sb="2" eb="6">
      <t>ヨテイニンズ</t>
    </rPh>
    <rPh sb="7" eb="9">
      <t>ジモト</t>
    </rPh>
    <rPh sb="9" eb="11">
      <t>コヨウ</t>
    </rPh>
    <phoneticPr fontId="26"/>
  </si>
  <si>
    <t>雇用予定人数（事業全体）</t>
    <rPh sb="0" eb="2">
      <t>コヨウ</t>
    </rPh>
    <rPh sb="2" eb="4">
      <t>ヨテイ</t>
    </rPh>
    <rPh sb="4" eb="6">
      <t>ニンズウ</t>
    </rPh>
    <rPh sb="7" eb="9">
      <t>ジギョウ</t>
    </rPh>
    <rPh sb="9" eb="11">
      <t>ゼンタイ</t>
    </rPh>
    <phoneticPr fontId="26"/>
  </si>
  <si>
    <t>地元雇用割合</t>
    <rPh sb="0" eb="2">
      <t>ジモト</t>
    </rPh>
    <rPh sb="2" eb="4">
      <t>コヨウ</t>
    </rPh>
    <rPh sb="4" eb="6">
      <t>ワリアイ</t>
    </rPh>
    <phoneticPr fontId="26"/>
  </si>
  <si>
    <t>％</t>
    <phoneticPr fontId="26"/>
  </si>
  <si>
    <t>②小計</t>
    <rPh sb="1" eb="2">
      <t>ショウ</t>
    </rPh>
    <rPh sb="2" eb="3">
      <t>ケイ</t>
    </rPh>
    <phoneticPr fontId="26"/>
  </si>
  <si>
    <t>運営・維持管理業務期間計（①+②）</t>
    <rPh sb="0" eb="2">
      <t>ウンエイ</t>
    </rPh>
    <rPh sb="3" eb="5">
      <t>イジ</t>
    </rPh>
    <rPh sb="5" eb="7">
      <t>カンリ</t>
    </rPh>
    <rPh sb="7" eb="9">
      <t>ギョウム</t>
    </rPh>
    <rPh sb="9" eb="11">
      <t>キカン</t>
    </rPh>
    <rPh sb="11" eb="12">
      <t>ケイ</t>
    </rPh>
    <phoneticPr fontId="26"/>
  </si>
  <si>
    <t>※1　記入欄が不足する場合は、欄を追加して記入すること。</t>
    <rPh sb="3" eb="5">
      <t>キニュウ</t>
    </rPh>
    <rPh sb="5" eb="6">
      <t>ラン</t>
    </rPh>
    <rPh sb="7" eb="9">
      <t>フソク</t>
    </rPh>
    <rPh sb="11" eb="13">
      <t>バアイ</t>
    </rPh>
    <rPh sb="15" eb="16">
      <t>ラン</t>
    </rPh>
    <rPh sb="17" eb="19">
      <t>ツイカ</t>
    </rPh>
    <phoneticPr fontId="26"/>
  </si>
  <si>
    <t>※2　発注（委託）内容は、清掃業務などの委託、資材の調達、用役及び備品の調達等、詳細に記述すること。</t>
    <phoneticPr fontId="26"/>
  </si>
  <si>
    <t>※3　発注先が協力企業の場合は、協力企業と記載すること。</t>
    <phoneticPr fontId="26"/>
  </si>
  <si>
    <t>※4　評価対象は、下記に示す地域貢献金額算定の留意点に則ること。</t>
    <phoneticPr fontId="26"/>
  </si>
  <si>
    <t>　　　①　地元企業は、市内に本店（建設業法に規定する主たる営業所を含む。）を有する企業とする。</t>
    <rPh sb="5" eb="7">
      <t>ジモト</t>
    </rPh>
    <rPh sb="7" eb="9">
      <t>キギョウ</t>
    </rPh>
    <rPh sb="11" eb="13">
      <t>シナイ</t>
    </rPh>
    <rPh sb="14" eb="16">
      <t>ホンテン</t>
    </rPh>
    <rPh sb="17" eb="20">
      <t>ケンセツギョウ</t>
    </rPh>
    <rPh sb="20" eb="21">
      <t>ホウ</t>
    </rPh>
    <rPh sb="22" eb="24">
      <t>キテイ</t>
    </rPh>
    <rPh sb="26" eb="27">
      <t>シュ</t>
    </rPh>
    <rPh sb="29" eb="32">
      <t>エイギョウショ</t>
    </rPh>
    <rPh sb="33" eb="34">
      <t>フク</t>
    </rPh>
    <rPh sb="38" eb="39">
      <t>ユウ</t>
    </rPh>
    <rPh sb="41" eb="43">
      <t>キギョウ</t>
    </rPh>
    <phoneticPr fontId="26"/>
  </si>
  <si>
    <t>受付グループ名：</t>
    <phoneticPr fontId="26"/>
  </si>
  <si>
    <t>　　　②　地元雇用の対象者は、市内に在住する者とする。</t>
    <rPh sb="5" eb="7">
      <t>ジモト</t>
    </rPh>
    <rPh sb="7" eb="9">
      <t>コヨウ</t>
    </rPh>
    <rPh sb="10" eb="13">
      <t>タイショウシャ</t>
    </rPh>
    <rPh sb="15" eb="17">
      <t>シナイ</t>
    </rPh>
    <rPh sb="18" eb="20">
      <t>ザイジュウ</t>
    </rPh>
    <rPh sb="22" eb="23">
      <t>モノ</t>
    </rPh>
    <phoneticPr fontId="26"/>
  </si>
  <si>
    <t>　　　③　事業実施時に、契約書の写し等により、地元企業への発注状況の履行確認を行うことができるものを地域貢献金額の対象とする。</t>
    <rPh sb="5" eb="7">
      <t>ジギョウ</t>
    </rPh>
    <rPh sb="7" eb="9">
      <t>ジッシ</t>
    </rPh>
    <rPh sb="9" eb="10">
      <t>ジ</t>
    </rPh>
    <rPh sb="12" eb="15">
      <t>ケイヤクショ</t>
    </rPh>
    <rPh sb="16" eb="17">
      <t>ウツ</t>
    </rPh>
    <rPh sb="18" eb="19">
      <t>ナド</t>
    </rPh>
    <rPh sb="23" eb="25">
      <t>ジモト</t>
    </rPh>
    <rPh sb="25" eb="27">
      <t>キギョウ</t>
    </rPh>
    <rPh sb="29" eb="31">
      <t>ハッチュウ</t>
    </rPh>
    <rPh sb="31" eb="33">
      <t>ジョウキョウ</t>
    </rPh>
    <rPh sb="34" eb="36">
      <t>リコウ</t>
    </rPh>
    <rPh sb="36" eb="38">
      <t>カクニン</t>
    </rPh>
    <rPh sb="39" eb="40">
      <t>オコナ</t>
    </rPh>
    <rPh sb="50" eb="52">
      <t>チイキ</t>
    </rPh>
    <rPh sb="52" eb="54">
      <t>コウケン</t>
    </rPh>
    <rPh sb="54" eb="56">
      <t>キンガク</t>
    </rPh>
    <rPh sb="57" eb="59">
      <t>タイショウ</t>
    </rPh>
    <phoneticPr fontId="26"/>
  </si>
  <si>
    <t>　　　④　地域貢献金額の算定に当たり、計上できる発注額は二次下請けまでとする。ただし、一次下請け、二次下請けともに地元企業である場合は、二重計上は不可とし、一次下請けへの発注金額のみを計上する。</t>
    <phoneticPr fontId="26"/>
  </si>
  <si>
    <t>地域貢献（運営・維持管理業務の期間）の内訳</t>
    <phoneticPr fontId="26"/>
  </si>
  <si>
    <t>委任状（開札の立会い）</t>
    <rPh sb="7" eb="9">
      <t>タチア</t>
    </rPh>
    <phoneticPr fontId="26"/>
  </si>
  <si>
    <t>委任状（復代理人）</t>
    <rPh sb="4" eb="5">
      <t>フク</t>
    </rPh>
    <phoneticPr fontId="26"/>
  </si>
  <si>
    <r>
      <t>区</t>
    </r>
    <r>
      <rPr>
        <sz val="10"/>
        <color rgb="FF000000"/>
        <rFont val="ＭＳ Ｐゴシック"/>
        <family val="3"/>
        <charset val="128"/>
      </rPr>
      <t xml:space="preserve"> 分 </t>
    </r>
  </si>
  <si>
    <r>
      <t xml:space="preserve">職　種
</t>
    </r>
    <r>
      <rPr>
        <sz val="10"/>
        <rFont val="ＭＳ Ｐゴシック"/>
        <family val="3"/>
        <charset val="128"/>
      </rPr>
      <t>（必要な法的資格）</t>
    </r>
    <phoneticPr fontId="26"/>
  </si>
  <si>
    <t>令和５年１月</t>
    <rPh sb="0" eb="2">
      <t>レイワ</t>
    </rPh>
    <rPh sb="3" eb="4">
      <t>ネン</t>
    </rPh>
    <rPh sb="5" eb="6">
      <t>ガツ</t>
    </rPh>
    <phoneticPr fontId="58"/>
  </si>
  <si>
    <t>様式第11号</t>
    <phoneticPr fontId="26"/>
  </si>
  <si>
    <t>様式第12号</t>
    <phoneticPr fontId="26"/>
  </si>
  <si>
    <t>様式第12号-1</t>
    <phoneticPr fontId="26"/>
  </si>
  <si>
    <t>様式第13号</t>
    <phoneticPr fontId="26"/>
  </si>
  <si>
    <t>様式第13号（別紙1）</t>
    <rPh sb="7" eb="9">
      <t>ベッシ</t>
    </rPh>
    <phoneticPr fontId="26"/>
  </si>
  <si>
    <t>様式第13号（別紙2）</t>
    <rPh sb="7" eb="9">
      <t>ベッシ</t>
    </rPh>
    <phoneticPr fontId="26"/>
  </si>
  <si>
    <t>様式第13号（別紙3）</t>
    <rPh sb="7" eb="9">
      <t>ベッシ</t>
    </rPh>
    <phoneticPr fontId="26"/>
  </si>
  <si>
    <t>様式第14号</t>
    <phoneticPr fontId="26"/>
  </si>
  <si>
    <t>様式第14号-1</t>
    <phoneticPr fontId="26"/>
  </si>
  <si>
    <t>様式第14号-1-1</t>
    <phoneticPr fontId="26"/>
  </si>
  <si>
    <t>様式第14号-2</t>
    <phoneticPr fontId="26"/>
  </si>
  <si>
    <t>様式第14号-2-1</t>
    <phoneticPr fontId="26"/>
  </si>
  <si>
    <t>様式第14号-2-1（別紙1）</t>
    <rPh sb="11" eb="13">
      <t>ベッシ</t>
    </rPh>
    <phoneticPr fontId="26"/>
  </si>
  <si>
    <t>様式第14号-2-1（別紙2）</t>
    <rPh sb="11" eb="13">
      <t>ベッシ</t>
    </rPh>
    <phoneticPr fontId="26"/>
  </si>
  <si>
    <t>様式第14号-2-1（別紙3）</t>
    <rPh sb="10" eb="12">
      <t>ベッシ</t>
    </rPh>
    <phoneticPr fontId="26"/>
  </si>
  <si>
    <t>様式第14号-2-1（別紙4）</t>
    <rPh sb="11" eb="13">
      <t>ベッシ</t>
    </rPh>
    <phoneticPr fontId="26"/>
  </si>
  <si>
    <t>様式第14号-2-1（別紙5）</t>
    <rPh sb="11" eb="13">
      <t>ベッシ</t>
    </rPh>
    <phoneticPr fontId="26"/>
  </si>
  <si>
    <t>様式第14号-2-1（別紙6）</t>
    <rPh sb="11" eb="13">
      <t>ベッシ</t>
    </rPh>
    <phoneticPr fontId="26"/>
  </si>
  <si>
    <t>様式第14号-2-1（別紙7）</t>
    <rPh sb="11" eb="13">
      <t>ベッシ</t>
    </rPh>
    <phoneticPr fontId="26"/>
  </si>
  <si>
    <t>様式第14号-3</t>
    <phoneticPr fontId="26"/>
  </si>
  <si>
    <t>様式第14号-3-1</t>
    <phoneticPr fontId="26"/>
  </si>
  <si>
    <t>様式第14号-3-1（別紙1）</t>
    <rPh sb="11" eb="13">
      <t>ベッシ</t>
    </rPh>
    <phoneticPr fontId="26"/>
  </si>
  <si>
    <t>様式第14号-3-1（別紙2）</t>
    <rPh sb="11" eb="13">
      <t>ベッシ</t>
    </rPh>
    <phoneticPr fontId="26"/>
  </si>
  <si>
    <t>様式第14号-4</t>
    <phoneticPr fontId="26"/>
  </si>
  <si>
    <t>様式第14号-4-1</t>
    <phoneticPr fontId="26"/>
  </si>
  <si>
    <t>様式第14号-4-1（別紙）</t>
    <rPh sb="11" eb="13">
      <t>ベッシ</t>
    </rPh>
    <phoneticPr fontId="26"/>
  </si>
  <si>
    <t>様式第15号-2-2</t>
    <phoneticPr fontId="26"/>
  </si>
  <si>
    <t>様式第15号-3-1（別紙）</t>
    <rPh sb="11" eb="13">
      <t>ベッシ</t>
    </rPh>
    <phoneticPr fontId="26"/>
  </si>
  <si>
    <t>様式第15号-3-2</t>
    <phoneticPr fontId="26"/>
  </si>
  <si>
    <t>様式第15号-3-3</t>
    <phoneticPr fontId="26"/>
  </si>
  <si>
    <t>様式第15号-3-3（別紙）</t>
    <rPh sb="11" eb="13">
      <t>ベッシ</t>
    </rPh>
    <phoneticPr fontId="26"/>
  </si>
  <si>
    <t>様式第15号-4-2</t>
    <phoneticPr fontId="26"/>
  </si>
  <si>
    <t>様式第15号-5</t>
    <phoneticPr fontId="26"/>
  </si>
  <si>
    <t>様式第15号-5-1</t>
    <phoneticPr fontId="26"/>
  </si>
  <si>
    <t>様式第15号-5-2</t>
    <phoneticPr fontId="26"/>
  </si>
  <si>
    <t>様式第15号-6</t>
    <phoneticPr fontId="26"/>
  </si>
  <si>
    <t>様式第15号-6-1</t>
    <phoneticPr fontId="26"/>
  </si>
  <si>
    <t>様式第15号-6-2</t>
    <phoneticPr fontId="26"/>
  </si>
  <si>
    <t>様式第15号-6-2（別紙）</t>
    <phoneticPr fontId="26"/>
  </si>
  <si>
    <t>様式第15号-6-3</t>
    <phoneticPr fontId="26"/>
  </si>
  <si>
    <t>様式第15号-7</t>
    <phoneticPr fontId="26"/>
  </si>
  <si>
    <t>様式第15号-7-1</t>
    <phoneticPr fontId="26"/>
  </si>
  <si>
    <t>様式第15号-7-1（別紙1）</t>
    <rPh sb="0" eb="2">
      <t>ヨウシキ</t>
    </rPh>
    <rPh sb="2" eb="3">
      <t>ダイ</t>
    </rPh>
    <rPh sb="5" eb="6">
      <t>ゴウ</t>
    </rPh>
    <rPh sb="11" eb="13">
      <t>ベッシ</t>
    </rPh>
    <phoneticPr fontId="26"/>
  </si>
  <si>
    <t>様式第15号-7-1（別紙2）</t>
    <rPh sb="0" eb="3">
      <t>ヨウシキダイ</t>
    </rPh>
    <rPh sb="5" eb="6">
      <t>ゴウ</t>
    </rPh>
    <rPh sb="11" eb="13">
      <t>ベッシ</t>
    </rPh>
    <phoneticPr fontId="26"/>
  </si>
  <si>
    <t>様式第18号-1</t>
    <phoneticPr fontId="26"/>
  </si>
  <si>
    <t>年間物質収支（令和8年度）</t>
    <rPh sb="7" eb="9">
      <t>レイワ</t>
    </rPh>
    <rPh sb="10" eb="12">
      <t>ネンド</t>
    </rPh>
    <phoneticPr fontId="26"/>
  </si>
  <si>
    <t>主要機器の維持補修計画（2026（令和8）年度～2045（令和27）年度）</t>
    <rPh sb="0" eb="4">
      <t>シュヨウキキ</t>
    </rPh>
    <rPh sb="5" eb="11">
      <t>イジホシュウケイカク</t>
    </rPh>
    <phoneticPr fontId="26"/>
  </si>
  <si>
    <t>主要機器の維持補修計画（2046（令和28）年度～2055（令和37）年度）</t>
    <rPh sb="0" eb="4">
      <t>シュヨウキキ</t>
    </rPh>
    <rPh sb="5" eb="11">
      <t>イジホシュウケイカク</t>
    </rPh>
    <phoneticPr fontId="26"/>
  </si>
  <si>
    <t>様式第13号（別紙1）</t>
    <rPh sb="5" eb="6">
      <t>ゴウ</t>
    </rPh>
    <rPh sb="7" eb="9">
      <t>ベッシ</t>
    </rPh>
    <phoneticPr fontId="26"/>
  </si>
  <si>
    <t>様式第13号及び様式第13号（別紙3）との整合に留意すること。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6"/>
  </si>
  <si>
    <t>様式第13号、様式第13号（別紙3）、様式第14号-2-1(別紙1～6)との整合に留意すること。</t>
    <phoneticPr fontId="26"/>
  </si>
  <si>
    <t>様式第13号、様式第13号（別紙1及び別紙2）、様式第14号-2-1（別紙1～6)との整合に留意すること。</t>
    <phoneticPr fontId="26"/>
  </si>
  <si>
    <t>様式第13号（別紙2及び別紙3）、様式第14号-2-1(別紙2～6)との整合に留意すること。</t>
    <rPh sb="7" eb="9">
      <t>ベッシ</t>
    </rPh>
    <rPh sb="10" eb="11">
      <t>オヨ</t>
    </rPh>
    <rPh sb="12" eb="14">
      <t>ベッシ</t>
    </rPh>
    <rPh sb="28" eb="30">
      <t>ベッシ</t>
    </rPh>
    <rPh sb="36" eb="38">
      <t>セイゴウ</t>
    </rPh>
    <rPh sb="39" eb="41">
      <t>リュウイ</t>
    </rPh>
    <phoneticPr fontId="26"/>
  </si>
  <si>
    <t>様式第14号-2-1（別紙2）</t>
    <phoneticPr fontId="26"/>
  </si>
  <si>
    <t>　様式第13号、様式第13号（別紙2及び別紙3）、様式第14号-2-1（別紙1及び別紙3）との整合に留意すること。</t>
    <rPh sb="15" eb="17">
      <t>ベッシ</t>
    </rPh>
    <rPh sb="18" eb="19">
      <t>オヨ</t>
    </rPh>
    <rPh sb="20" eb="22">
      <t>ベッシ</t>
    </rPh>
    <rPh sb="36" eb="38">
      <t>ベッシ</t>
    </rPh>
    <rPh sb="39" eb="40">
      <t>オヨ</t>
    </rPh>
    <rPh sb="41" eb="43">
      <t>ベッシ</t>
    </rPh>
    <rPh sb="47" eb="49">
      <t>セイゴウ</t>
    </rPh>
    <rPh sb="50" eb="52">
      <t>リュウイ</t>
    </rPh>
    <phoneticPr fontId="26"/>
  </si>
  <si>
    <t>様式第14号-2-1（別紙3）</t>
    <rPh sb="11" eb="13">
      <t>ベッシ</t>
    </rPh>
    <phoneticPr fontId="26"/>
  </si>
  <si>
    <t>様式第13号及び様式第13号（別紙2及び別紙3）、様式第14号-2-1（別紙1）、様式第14号-2-1（別紙2）との整合に留意すること。</t>
    <rPh sb="6" eb="7">
      <t>オヨ</t>
    </rPh>
    <rPh sb="8" eb="10">
      <t>ヨウシキ</t>
    </rPh>
    <rPh sb="10" eb="11">
      <t>ダイ</t>
    </rPh>
    <rPh sb="13" eb="14">
      <t>ゴウ</t>
    </rPh>
    <rPh sb="15" eb="17">
      <t>ベッシ</t>
    </rPh>
    <rPh sb="18" eb="19">
      <t>オヨ</t>
    </rPh>
    <rPh sb="20" eb="22">
      <t>ベッシ</t>
    </rPh>
    <rPh sb="36" eb="38">
      <t>ベッシ</t>
    </rPh>
    <rPh sb="58" eb="60">
      <t>セイゴウ</t>
    </rPh>
    <rPh sb="61" eb="63">
      <t>リュウイ</t>
    </rPh>
    <phoneticPr fontId="26"/>
  </si>
  <si>
    <t>令和28年度</t>
    <rPh sb="0" eb="2">
      <t>レイワ</t>
    </rPh>
    <rPh sb="4" eb="6">
      <t>ネンド</t>
    </rPh>
    <phoneticPr fontId="26"/>
  </si>
  <si>
    <t>様式第13号及び様式第13号（別紙2及び別紙3）、様式第14号-2-1（別紙1）との整合に留意すること。</t>
    <rPh sb="6" eb="7">
      <t>オヨ</t>
    </rPh>
    <rPh sb="8" eb="10">
      <t>ヨウシキ</t>
    </rPh>
    <rPh sb="10" eb="11">
      <t>ダイ</t>
    </rPh>
    <rPh sb="13" eb="14">
      <t>ゴウ</t>
    </rPh>
    <rPh sb="15" eb="17">
      <t>ベッシ</t>
    </rPh>
    <rPh sb="18" eb="19">
      <t>オヨ</t>
    </rPh>
    <rPh sb="20" eb="22">
      <t>ベッシ</t>
    </rPh>
    <rPh sb="36" eb="38">
      <t>ベッシ</t>
    </rPh>
    <rPh sb="42" eb="44">
      <t>セイゴウ</t>
    </rPh>
    <rPh sb="45" eb="47">
      <t>リュウイ</t>
    </rPh>
    <phoneticPr fontId="26"/>
  </si>
  <si>
    <t>人件費については、様式第15号-6-2（別紙）との整合に留意すること。</t>
    <rPh sb="0" eb="3">
      <t>ジンケンヒ</t>
    </rPh>
    <rPh sb="25" eb="27">
      <t>セイゴウ</t>
    </rPh>
    <rPh sb="28" eb="30">
      <t>リュウイ</t>
    </rPh>
    <phoneticPr fontId="26"/>
  </si>
  <si>
    <t>様式第13号及び様式第13号（別紙2及び別紙3)、様式第14号-2-1（別紙1）との整合に留意すること。</t>
    <rPh sb="6" eb="7">
      <t>オヨ</t>
    </rPh>
    <rPh sb="8" eb="10">
      <t>ヨウシキ</t>
    </rPh>
    <rPh sb="10" eb="11">
      <t>ダイ</t>
    </rPh>
    <rPh sb="13" eb="14">
      <t>ゴウ</t>
    </rPh>
    <rPh sb="15" eb="17">
      <t>ベッシ</t>
    </rPh>
    <rPh sb="18" eb="19">
      <t>オヨ</t>
    </rPh>
    <rPh sb="20" eb="22">
      <t>ベッシ</t>
    </rPh>
    <rPh sb="36" eb="38">
      <t>ベッシ</t>
    </rPh>
    <rPh sb="42" eb="44">
      <t>セイゴウ</t>
    </rPh>
    <rPh sb="45" eb="47">
      <t>リュウイ</t>
    </rPh>
    <phoneticPr fontId="26"/>
  </si>
  <si>
    <t>様式第14号-2-1（別紙6）</t>
    <phoneticPr fontId="26"/>
  </si>
  <si>
    <t>様式第14号-2-1（別紙1)との整合に留意すること。</t>
    <rPh sb="11" eb="13">
      <t>ベッシ</t>
    </rPh>
    <rPh sb="17" eb="19">
      <t>セイゴウ</t>
    </rPh>
    <rPh sb="20" eb="22">
      <t>リュウイ</t>
    </rPh>
    <phoneticPr fontId="26"/>
  </si>
  <si>
    <t>様式第14号-2-1（別紙7）</t>
    <phoneticPr fontId="26"/>
  </si>
  <si>
    <t>様式第14号-2-1（別紙2）、様式第14号-2-1（別紙4）、様式第14号-2-1（別紙5）との整合に留意すること。</t>
    <phoneticPr fontId="26"/>
  </si>
  <si>
    <t>様式第14号-3-1（別紙1）</t>
    <phoneticPr fontId="26"/>
  </si>
  <si>
    <t>様式第14号-3-1（別紙2）</t>
    <phoneticPr fontId="26"/>
  </si>
  <si>
    <t>様式第14号-4-1（別紙）</t>
    <rPh sb="0" eb="2">
      <t>ヨウシキ</t>
    </rPh>
    <rPh sb="2" eb="3">
      <t>ダイ</t>
    </rPh>
    <rPh sb="5" eb="6">
      <t>ゴウ</t>
    </rPh>
    <rPh sb="11" eb="13">
      <t>ベッシ</t>
    </rPh>
    <phoneticPr fontId="26"/>
  </si>
  <si>
    <t>令和27年度</t>
    <rPh sb="0" eb="2">
      <t>レイワ</t>
    </rPh>
    <rPh sb="4" eb="6">
      <t>ネンド</t>
    </rPh>
    <phoneticPr fontId="38"/>
  </si>
  <si>
    <t>様式第15号-3-1（別紙）</t>
    <rPh sb="5" eb="6">
      <t>ゴウ</t>
    </rPh>
    <rPh sb="11" eb="13">
      <t>ベッシ</t>
    </rPh>
    <phoneticPr fontId="26"/>
  </si>
  <si>
    <t>年間物質収支（令和8年度）</t>
    <phoneticPr fontId="26"/>
  </si>
  <si>
    <t>各数値は、令和8年度時点とする。</t>
    <phoneticPr fontId="26"/>
  </si>
  <si>
    <t>様式第15号-3-3（別紙）</t>
    <phoneticPr fontId="26"/>
  </si>
  <si>
    <t>様式第15号-6-2（別紙）</t>
    <rPh sb="11" eb="13">
      <t>ベッシ</t>
    </rPh>
    <phoneticPr fontId="26"/>
  </si>
  <si>
    <t>様式第15号-7-1（別紙1）</t>
    <rPh sb="11" eb="13">
      <t>ベッシ</t>
    </rPh>
    <phoneticPr fontId="26"/>
  </si>
  <si>
    <t>主要機器の維持補修計画（2026（令和8）年度～2045（令和27）年度）</t>
    <rPh sb="5" eb="7">
      <t>イジ</t>
    </rPh>
    <rPh sb="7" eb="9">
      <t>ホシュウ</t>
    </rPh>
    <rPh sb="9" eb="11">
      <t>ケイカク</t>
    </rPh>
    <rPh sb="17" eb="19">
      <t>レイワ</t>
    </rPh>
    <rPh sb="21" eb="23">
      <t>ネンド</t>
    </rPh>
    <rPh sb="29" eb="31">
      <t>レイワ</t>
    </rPh>
    <rPh sb="34" eb="36">
      <t>ネンド</t>
    </rPh>
    <phoneticPr fontId="26"/>
  </si>
  <si>
    <t>様式第15号-7-1（別紙2）</t>
    <phoneticPr fontId="26"/>
  </si>
  <si>
    <t>主要機器の維持補修計画（2046（令和28）年度～2055（令和37）年度）</t>
    <rPh sb="5" eb="7">
      <t>イジ</t>
    </rPh>
    <rPh sb="7" eb="9">
      <t>ホシュウ</t>
    </rPh>
    <rPh sb="9" eb="11">
      <t>ケイカク</t>
    </rPh>
    <rPh sb="17" eb="19">
      <t>レイワ</t>
    </rPh>
    <rPh sb="22" eb="24">
      <t>ネンド</t>
    </rPh>
    <rPh sb="30" eb="32">
      <t>レイワ</t>
    </rPh>
    <rPh sb="35" eb="37">
      <t>ネンド</t>
    </rPh>
    <phoneticPr fontId="26"/>
  </si>
  <si>
    <t>2055年度</t>
    <rPh sb="4" eb="6">
      <t>ネンド</t>
    </rPh>
    <phoneticPr fontId="26"/>
  </si>
  <si>
    <t>要求水準に対する設計仕様書</t>
    <rPh sb="0" eb="2">
      <t>ヨウキュウ</t>
    </rPh>
    <rPh sb="2" eb="4">
      <t>スイジュン</t>
    </rPh>
    <rPh sb="5" eb="6">
      <t>タイ</t>
    </rPh>
    <rPh sb="8" eb="10">
      <t>セッケイ</t>
    </rPh>
    <rPh sb="10" eb="12">
      <t>シヨウ</t>
    </rPh>
    <rPh sb="12" eb="13">
      <t>ショ</t>
    </rPh>
    <phoneticPr fontId="26"/>
  </si>
  <si>
    <t>【後日（第１回質問回答書公表時）配付】</t>
    <rPh sb="4" eb="5">
      <t>ダイ</t>
    </rPh>
    <rPh sb="6" eb="7">
      <t>カイ</t>
    </rPh>
    <rPh sb="7" eb="9">
      <t>シツモン</t>
    </rPh>
    <rPh sb="9" eb="12">
      <t>カイトウショ</t>
    </rPh>
    <rPh sb="12" eb="14">
      <t>コウヒョウ</t>
    </rPh>
    <rPh sb="14" eb="15">
      <t>ジ</t>
    </rPh>
    <phoneticPr fontId="26"/>
  </si>
  <si>
    <t>様式第12号-1</t>
    <rPh sb="0" eb="2">
      <t>ヨウシキ</t>
    </rPh>
    <rPh sb="2" eb="3">
      <t>ダイ</t>
    </rPh>
    <rPh sb="5" eb="6">
      <t>ゴウ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</si>
</sst>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_ "/>
    <numFmt numFmtId="177" formatCode="0.0%"/>
    <numFmt numFmtId="178" formatCode="#,##0_ ;[Red]\-#,##0\ "/>
    <numFmt numFmtId="179" formatCode="#,##0_);[Red]\(#,##0\)"/>
    <numFmt numFmtId="180" formatCode="0_ "/>
    <numFmt numFmtId="181" formatCode="&quot;$&quot;#,##0_);[Red]\(&quot;$&quot;#,##0\)"/>
    <numFmt numFmtId="182" formatCode="&quot;$&quot;#,##0.00_);[Red]\(&quot;$&quot;#,##0.00\)"/>
    <numFmt numFmtId="183" formatCode="#,##0.0;[Red]\-#,##0.0"/>
    <numFmt numFmtId="184" formatCode="0_);[Red]\(0\)"/>
    <numFmt numFmtId="185" formatCode="#,##0.0;[Red]#,##0.0"/>
    <numFmt numFmtId="186" formatCode="#,##0.0_);[Red]\(#,##0.0\)"/>
    <numFmt numFmtId="187" formatCode="&quot;φ&quot;0.0"/>
    <numFmt numFmtId="188" formatCode="_(&quot;$&quot;* #,##0_);_(&quot;$&quot;* \(#,##0\);_(&quot;$&quot;* &quot;-&quot;_);_(@_)"/>
    <numFmt numFmtId="189" formatCode="#,##0&quot; $&quot;;[Red]\-#,##0&quot; $&quot;"/>
    <numFmt numFmtId="190" formatCode="#,##0.0_ "/>
  </numFmts>
  <fonts count="89">
    <font>
      <sz val="11"/>
      <name val="ＭＳ Ｐゴシック"/>
      <family val="3"/>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1"/>
      <name val="ＭＳ Ｐ明朝"/>
      <family val="1"/>
      <charset val="128"/>
    </font>
    <font>
      <sz val="10"/>
      <name val="Century"/>
      <family val="1"/>
    </font>
    <font>
      <b/>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sz val="18"/>
      <color indexed="8"/>
      <name val="ＭＳ Ｐゴシック"/>
      <family val="3"/>
      <charset val="128"/>
    </font>
    <font>
      <sz val="10"/>
      <color indexed="8"/>
      <name val="ＭＳ Ｐゴシック"/>
      <family val="3"/>
      <charset val="128"/>
    </font>
    <font>
      <sz val="10"/>
      <name val="ＭＳ Ｐゴシック"/>
      <family val="3"/>
      <charset val="128"/>
    </font>
    <font>
      <sz val="14"/>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sz val="14"/>
      <color indexed="8"/>
      <name val="ＭＳ Ｐゴシック"/>
      <family val="3"/>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sz val="9"/>
      <color theme="1"/>
      <name val="ＭＳ 明朝"/>
      <family val="1"/>
      <charset val="128"/>
    </font>
    <font>
      <sz val="11"/>
      <color theme="1"/>
      <name val="ＭＳ 明朝"/>
      <family val="1"/>
      <charset val="128"/>
    </font>
    <font>
      <sz val="9"/>
      <color theme="1"/>
      <name val="ＭＳ Ｐ明朝"/>
      <family val="1"/>
      <charset val="128"/>
    </font>
    <font>
      <sz val="10.5"/>
      <name val="ＭＳ Ｐゴシック"/>
      <family val="3"/>
      <charset val="128"/>
    </font>
    <font>
      <sz val="16"/>
      <name val="ＭＳ Ｐゴシック"/>
      <family val="3"/>
      <charset val="128"/>
    </font>
    <font>
      <b/>
      <sz val="14"/>
      <name val="ＭＳ Ｐゴシック"/>
      <family val="3"/>
      <charset val="128"/>
    </font>
    <font>
      <b/>
      <sz val="9"/>
      <name val="ＭＳ Ｐゴシック"/>
      <family val="3"/>
      <charset val="128"/>
    </font>
    <font>
      <sz val="12"/>
      <color indexed="8"/>
      <name val="ＭＳ Ｐゴシック"/>
      <family val="3"/>
      <charset val="128"/>
    </font>
    <font>
      <sz val="10"/>
      <color rgb="FF000000"/>
      <name val="ＭＳ Ｐゴシック"/>
      <family val="3"/>
      <charset val="128"/>
    </font>
    <font>
      <sz val="8"/>
      <name val="ＭＳ Ｐゴシック"/>
      <family val="3"/>
      <charset val="128"/>
    </font>
    <font>
      <b/>
      <sz val="10"/>
      <color indexed="43"/>
      <name val="ＭＳ Ｐゴシック"/>
      <family val="3"/>
      <charset val="128"/>
    </font>
    <font>
      <sz val="10"/>
      <color theme="1"/>
      <name val="ＭＳ Ｐゴシック"/>
      <family val="2"/>
      <charset val="128"/>
      <scheme val="minor"/>
    </font>
    <font>
      <sz val="10"/>
      <color theme="1"/>
      <name val="ＭＳ Ｐゴシック"/>
      <family val="2"/>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D9D9D9"/>
        <bgColor indexed="64"/>
      </patternFill>
    </fill>
  </fills>
  <borders count="2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0"/>
      </right>
      <top/>
      <bottom/>
      <diagonal/>
    </border>
    <border>
      <left style="hair">
        <color indexed="0"/>
      </left>
      <right style="thin">
        <color indexed="64"/>
      </right>
      <top style="hair">
        <color indexed="64"/>
      </top>
      <bottom style="hair">
        <color indexed="64"/>
      </bottom>
      <diagonal/>
    </border>
    <border>
      <left style="thin">
        <color indexed="64"/>
      </left>
      <right style="hair">
        <color indexed="0"/>
      </right>
      <top/>
      <bottom style="thin">
        <color indexed="64"/>
      </bottom>
      <diagonal/>
    </border>
    <border>
      <left style="hair">
        <color indexed="0"/>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diagonal/>
    </border>
    <border>
      <left/>
      <right/>
      <top/>
      <bottom style="dashed">
        <color indexed="64"/>
      </bottom>
      <diagonal/>
    </border>
    <border>
      <left/>
      <right style="medium">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double">
        <color indexed="64"/>
      </left>
      <right style="hair">
        <color indexed="64"/>
      </right>
      <top style="thin">
        <color indexed="64"/>
      </top>
      <bottom style="medium">
        <color indexed="64"/>
      </bottom>
      <diagonal style="thin">
        <color indexed="64"/>
      </diagonal>
    </border>
    <border diagonalDown="1">
      <left style="hair">
        <color indexed="64"/>
      </left>
      <right style="hair">
        <color indexed="64"/>
      </right>
      <top style="thin">
        <color indexed="64"/>
      </top>
      <bottom style="medium">
        <color indexed="64"/>
      </bottom>
      <diagonal style="thin">
        <color indexed="64"/>
      </diagonal>
    </border>
    <border diagonalDown="1">
      <left style="hair">
        <color indexed="64"/>
      </left>
      <right style="medium">
        <color indexed="64"/>
      </right>
      <top style="thin">
        <color indexed="64"/>
      </top>
      <bottom style="medium">
        <color indexed="64"/>
      </bottom>
      <diagonal style="thin">
        <color indexed="64"/>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bottom style="dashed">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style="thin">
        <color indexed="64"/>
      </left>
      <right style="medium">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thin">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style="hair">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dashed">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thin">
        <color indexed="0"/>
      </top>
      <bottom style="medium">
        <color indexed="64"/>
      </bottom>
      <diagonal/>
    </border>
    <border>
      <left/>
      <right style="hair">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rgb="FF000000"/>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8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7" fontId="3" fillId="0" borderId="0" applyFill="0" applyBorder="0" applyAlignment="0"/>
    <xf numFmtId="38" fontId="4" fillId="0" borderId="0" applyFont="0" applyFill="0" applyBorder="0" applyAlignment="0" applyProtection="0"/>
    <xf numFmtId="40"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0" fontId="65" fillId="0" borderId="0">
      <alignment horizontal="left"/>
    </xf>
    <xf numFmtId="38" fontId="66" fillId="16"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66" fillId="17" borderId="3" applyNumberFormat="0" applyBorder="0" applyAlignment="0" applyProtection="0"/>
    <xf numFmtId="189" fontId="42" fillId="0" borderId="0"/>
    <xf numFmtId="0" fontId="6" fillId="0" borderId="0"/>
    <xf numFmtId="10" fontId="6" fillId="0" borderId="0" applyFont="0" applyFill="0" applyBorder="0" applyAlignment="0" applyProtection="0"/>
    <xf numFmtId="4" fontId="65" fillId="0" borderId="0">
      <alignment horizontal="right"/>
    </xf>
    <xf numFmtId="4" fontId="67" fillId="0" borderId="0">
      <alignment horizontal="right"/>
    </xf>
    <xf numFmtId="0" fontId="7" fillId="0" borderId="0"/>
    <xf numFmtId="0" fontId="68" fillId="0" borderId="0">
      <alignment horizontal="left"/>
    </xf>
    <xf numFmtId="0" fontId="8" fillId="0" borderId="0"/>
    <xf numFmtId="0" fontId="69"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6" fontId="12" fillId="0" borderId="0" applyFont="0" applyFill="0" applyBorder="0" applyAlignment="0" applyProtection="0"/>
    <xf numFmtId="188" fontId="6" fillId="0" borderId="0" applyFont="0" applyFill="0" applyBorder="0" applyAlignment="0" applyProtection="0"/>
    <xf numFmtId="187" fontId="42" fillId="0" borderId="0" applyFont="0" applyFill="0" applyBorder="0" applyAlignment="0" applyProtection="0"/>
    <xf numFmtId="188" fontId="6" fillId="0" borderId="0" applyFont="0" applyFill="0" applyBorder="0" applyAlignment="0" applyProtection="0"/>
    <xf numFmtId="187" fontId="42" fillId="0" borderId="0" applyFont="0" applyFill="0" applyBorder="0" applyAlignment="0" applyProtection="0"/>
    <xf numFmtId="187" fontId="42" fillId="0" borderId="0" applyFont="0" applyFill="0" applyBorder="0" applyAlignment="0" applyProtection="0"/>
    <xf numFmtId="187" fontId="42" fillId="0" borderId="0" applyFont="0" applyFill="0" applyBorder="0" applyAlignment="0" applyProtection="0"/>
    <xf numFmtId="188" fontId="6" fillId="0" borderId="0" applyFont="0" applyFill="0" applyBorder="0" applyAlignment="0" applyProtection="0"/>
    <xf numFmtId="187" fontId="42" fillId="0" borderId="0" applyFont="0" applyFill="0" applyBorder="0" applyAlignment="0" applyProtection="0"/>
    <xf numFmtId="188" fontId="6" fillId="0" borderId="0" applyFont="0" applyFill="0" applyBorder="0" applyAlignment="0" applyProtection="0"/>
    <xf numFmtId="187" fontId="42" fillId="0" borderId="0" applyFont="0" applyFill="0" applyBorder="0" applyAlignment="0" applyProtection="0"/>
    <xf numFmtId="187" fontId="42" fillId="0" borderId="0" applyFont="0" applyFill="0" applyBorder="0" applyAlignment="0" applyProtection="0"/>
    <xf numFmtId="0" fontId="9" fillId="0" borderId="0" applyNumberFormat="0" applyFill="0" applyBorder="0" applyAlignment="0" applyProtection="0">
      <alignment vertical="center"/>
    </xf>
    <xf numFmtId="0" fontId="10" fillId="22" borderId="5" applyNumberFormat="0" applyAlignment="0" applyProtection="0">
      <alignment vertical="center"/>
    </xf>
    <xf numFmtId="0" fontId="11" fillId="23" borderId="0" applyNumberFormat="0" applyBorder="0" applyAlignment="0" applyProtection="0">
      <alignment vertical="center"/>
    </xf>
    <xf numFmtId="9" fontId="12" fillId="0" borderId="0" applyFont="0" applyFill="0" applyBorder="0" applyAlignment="0" applyProtection="0"/>
    <xf numFmtId="0" fontId="12" fillId="25" borderId="6" applyNumberFormat="0" applyFont="0" applyAlignment="0" applyProtection="0">
      <alignment vertical="center"/>
    </xf>
    <xf numFmtId="0" fontId="14" fillId="0" borderId="7" applyNumberFormat="0" applyFill="0" applyAlignment="0" applyProtection="0">
      <alignment vertical="center"/>
    </xf>
    <xf numFmtId="0" fontId="15" fillId="3" borderId="0" applyNumberFormat="0" applyBorder="0" applyAlignment="0" applyProtection="0">
      <alignment vertical="center"/>
    </xf>
    <xf numFmtId="0" fontId="16" fillId="26" borderId="8" applyNumberFormat="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26" borderId="13" applyNumberFormat="0" applyAlignment="0" applyProtection="0">
      <alignment vertical="center"/>
    </xf>
    <xf numFmtId="0" fontId="23" fillId="0" borderId="0" applyNumberFormat="0" applyFill="0" applyBorder="0" applyAlignment="0" applyProtection="0">
      <alignment vertical="center"/>
    </xf>
    <xf numFmtId="0" fontId="24" fillId="7" borderId="8" applyNumberFormat="0" applyAlignment="0" applyProtection="0">
      <alignment vertical="center"/>
    </xf>
    <xf numFmtId="0" fontId="63" fillId="0" borderId="0"/>
    <xf numFmtId="0" fontId="25" fillId="4" borderId="0" applyNumberFormat="0" applyBorder="0" applyAlignment="0" applyProtection="0">
      <alignment vertical="center"/>
    </xf>
    <xf numFmtId="38" fontId="12" fillId="0" borderId="0" applyFont="0" applyFill="0" applyBorder="0" applyAlignment="0" applyProtection="0"/>
    <xf numFmtId="0" fontId="13" fillId="0" borderId="0" applyNumberFormat="0" applyFill="0" applyBorder="0" applyAlignment="0" applyProtection="0">
      <alignment vertical="top"/>
      <protection locked="0"/>
    </xf>
    <xf numFmtId="0" fontId="87" fillId="0" borderId="0">
      <alignment vertical="center"/>
    </xf>
    <xf numFmtId="0" fontId="12" fillId="0" borderId="0"/>
    <xf numFmtId="0" fontId="88" fillId="0" borderId="0">
      <alignment vertical="center"/>
    </xf>
  </cellStyleXfs>
  <cellXfs count="1222">
    <xf numFmtId="0" fontId="0" fillId="0" borderId="0" xfId="0"/>
    <xf numFmtId="49" fontId="60" fillId="0" borderId="0" xfId="0" applyNumberFormat="1" applyFont="1" applyAlignment="1">
      <alignment horizontal="center" vertical="center"/>
    </xf>
    <xf numFmtId="0" fontId="59" fillId="0" borderId="0" xfId="0" applyFont="1" applyAlignment="1">
      <alignment horizontal="center" vertical="center"/>
    </xf>
    <xf numFmtId="0" fontId="60" fillId="0" borderId="0" xfId="0" applyFont="1" applyAlignment="1">
      <alignment horizontal="center" vertical="center"/>
    </xf>
    <xf numFmtId="0" fontId="28" fillId="27" borderId="0" xfId="0" applyFont="1" applyFill="1" applyAlignment="1">
      <alignment horizontal="left"/>
    </xf>
    <xf numFmtId="0" fontId="28" fillId="27" borderId="0" xfId="0" applyFont="1" applyFill="1" applyAlignment="1">
      <alignment horizontal="left" vertical="center"/>
    </xf>
    <xf numFmtId="49" fontId="28" fillId="27" borderId="0" xfId="0" applyNumberFormat="1" applyFont="1" applyFill="1" applyAlignment="1">
      <alignment horizontal="left" vertical="center"/>
    </xf>
    <xf numFmtId="0" fontId="29" fillId="27" borderId="0" xfId="0" applyFont="1" applyFill="1" applyAlignment="1">
      <alignment vertical="center" wrapText="1"/>
    </xf>
    <xf numFmtId="0" fontId="28" fillId="27" borderId="0" xfId="0" applyFont="1" applyFill="1" applyAlignment="1">
      <alignment horizontal="left" vertical="center" wrapText="1"/>
    </xf>
    <xf numFmtId="0" fontId="30" fillId="27" borderId="0" xfId="0" applyFont="1" applyFill="1" applyAlignment="1">
      <alignment horizontal="center" vertical="center" wrapText="1"/>
    </xf>
    <xf numFmtId="0" fontId="31" fillId="27" borderId="0" xfId="0" applyFont="1" applyFill="1" applyAlignment="1">
      <alignment horizontal="center" vertical="center" wrapText="1"/>
    </xf>
    <xf numFmtId="49" fontId="27" fillId="27" borderId="0" xfId="0" applyNumberFormat="1" applyFont="1" applyFill="1" applyAlignment="1">
      <alignment horizontal="right" vertical="center" wrapText="1"/>
    </xf>
    <xf numFmtId="49" fontId="27" fillId="27" borderId="0" xfId="0" applyNumberFormat="1" applyFont="1" applyFill="1" applyAlignment="1">
      <alignment horizontal="left" vertical="center"/>
    </xf>
    <xf numFmtId="49" fontId="28" fillId="27" borderId="0" xfId="0" applyNumberFormat="1" applyFont="1" applyFill="1" applyAlignment="1">
      <alignment horizontal="left"/>
    </xf>
    <xf numFmtId="0" fontId="29" fillId="27" borderId="0" xfId="0" applyFont="1" applyFill="1" applyAlignment="1">
      <alignment wrapText="1"/>
    </xf>
    <xf numFmtId="0" fontId="28" fillId="27" borderId="0" xfId="0" applyFont="1" applyFill="1" applyAlignment="1">
      <alignment horizontal="left" wrapText="1"/>
    </xf>
    <xf numFmtId="0" fontId="27" fillId="27" borderId="0" xfId="0" applyFont="1" applyFill="1" applyAlignment="1">
      <alignment horizontal="center" vertical="center"/>
    </xf>
    <xf numFmtId="0" fontId="31" fillId="0" borderId="14" xfId="0" applyFont="1" applyFill="1" applyBorder="1" applyAlignment="1">
      <alignment horizontal="center" vertical="center" wrapText="1"/>
    </xf>
    <xf numFmtId="49" fontId="31" fillId="0" borderId="15" xfId="0"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3" fillId="27" borderId="0" xfId="0" applyFont="1" applyFill="1"/>
    <xf numFmtId="0" fontId="34" fillId="27" borderId="17" xfId="0" applyFont="1" applyFill="1" applyBorder="1" applyAlignment="1">
      <alignment horizontal="center" vertical="center" wrapText="1"/>
    </xf>
    <xf numFmtId="49" fontId="34" fillId="27" borderId="18" xfId="0" applyNumberFormat="1" applyFont="1" applyFill="1" applyBorder="1" applyAlignment="1">
      <alignment horizontal="center" vertical="center" wrapText="1"/>
    </xf>
    <xf numFmtId="0" fontId="34" fillId="27" borderId="19" xfId="0" applyFont="1" applyFill="1" applyBorder="1" applyAlignment="1">
      <alignment vertical="center" wrapText="1"/>
    </xf>
    <xf numFmtId="0" fontId="32" fillId="27" borderId="20" xfId="0" applyFont="1" applyFill="1" applyBorder="1" applyAlignment="1">
      <alignment horizontal="center" vertical="center" wrapText="1"/>
    </xf>
    <xf numFmtId="49" fontId="32" fillId="27" borderId="3" xfId="0" applyNumberFormat="1" applyFont="1" applyFill="1" applyBorder="1" applyAlignment="1">
      <alignment horizontal="center" vertical="center" wrapText="1"/>
    </xf>
    <xf numFmtId="0" fontId="32" fillId="27" borderId="21" xfId="0" applyFont="1" applyFill="1" applyBorder="1" applyAlignment="1">
      <alignment vertical="center" wrapText="1"/>
    </xf>
    <xf numFmtId="0" fontId="32" fillId="27" borderId="22" xfId="0" applyFont="1" applyFill="1" applyBorder="1" applyAlignment="1">
      <alignment horizontal="center" vertical="center" wrapText="1"/>
    </xf>
    <xf numFmtId="49" fontId="32" fillId="27" borderId="23" xfId="0" applyNumberFormat="1" applyFont="1" applyFill="1" applyBorder="1" applyAlignment="1">
      <alignment horizontal="center" vertical="center" wrapText="1"/>
    </xf>
    <xf numFmtId="0" fontId="32" fillId="27" borderId="24" xfId="0" applyFont="1" applyFill="1" applyBorder="1" applyAlignment="1">
      <alignment vertical="center" wrapText="1"/>
    </xf>
    <xf numFmtId="0" fontId="29" fillId="27" borderId="0" xfId="0" applyFont="1" applyFill="1" applyBorder="1" applyAlignment="1">
      <alignment horizontal="center" vertical="top" wrapText="1"/>
    </xf>
    <xf numFmtId="49" fontId="29" fillId="27" borderId="0" xfId="0" applyNumberFormat="1" applyFont="1" applyFill="1" applyBorder="1" applyAlignment="1">
      <alignment horizontal="center" vertical="top"/>
    </xf>
    <xf numFmtId="0" fontId="29" fillId="27" borderId="0" xfId="0" applyFont="1" applyFill="1" applyBorder="1" applyAlignment="1">
      <alignment vertical="top" wrapText="1"/>
    </xf>
    <xf numFmtId="0" fontId="33" fillId="27" borderId="0" xfId="0" applyFont="1" applyFill="1" applyBorder="1" applyAlignment="1">
      <alignment vertical="top" wrapText="1"/>
    </xf>
    <xf numFmtId="0" fontId="33" fillId="27" borderId="0" xfId="0" applyFont="1" applyFill="1" applyBorder="1" applyAlignment="1">
      <alignment horizontal="center" vertical="top" wrapText="1"/>
    </xf>
    <xf numFmtId="49" fontId="33" fillId="27" borderId="0" xfId="0" applyNumberFormat="1" applyFont="1" applyFill="1" applyBorder="1" applyAlignment="1">
      <alignment horizontal="center" vertical="top"/>
    </xf>
    <xf numFmtId="0" fontId="33" fillId="27" borderId="0" xfId="0" applyFont="1" applyFill="1" applyBorder="1" applyAlignment="1">
      <alignment horizontal="center" vertical="top"/>
    </xf>
    <xf numFmtId="0" fontId="33" fillId="27" borderId="0" xfId="0" applyFont="1" applyFill="1" applyAlignment="1">
      <alignment horizontal="center" vertical="top"/>
    </xf>
    <xf numFmtId="0" fontId="33" fillId="27" borderId="0" xfId="0" applyFont="1" applyFill="1" applyAlignment="1">
      <alignment horizontal="center"/>
    </xf>
    <xf numFmtId="49" fontId="33" fillId="27" borderId="0" xfId="0" applyNumberFormat="1" applyFont="1" applyFill="1" applyAlignment="1">
      <alignment horizontal="center"/>
    </xf>
    <xf numFmtId="0" fontId="33" fillId="27" borderId="0" xfId="0" applyFont="1" applyFill="1" applyAlignment="1">
      <alignment wrapText="1"/>
    </xf>
    <xf numFmtId="0" fontId="28" fillId="0" borderId="0" xfId="0" applyFont="1" applyAlignment="1">
      <alignment vertical="center"/>
    </xf>
    <xf numFmtId="0" fontId="28" fillId="0" borderId="0" xfId="0" applyFont="1" applyAlignment="1">
      <alignment horizontal="center" vertical="center"/>
    </xf>
    <xf numFmtId="0" fontId="31" fillId="0" borderId="15" xfId="0" applyFont="1" applyFill="1" applyBorder="1" applyAlignment="1">
      <alignment horizontal="center" vertical="center" wrapText="1"/>
    </xf>
    <xf numFmtId="0" fontId="34" fillId="0" borderId="17" xfId="0" applyFont="1" applyFill="1" applyBorder="1" applyAlignment="1">
      <alignment horizontal="center" vertical="center" wrapText="1"/>
    </xf>
    <xf numFmtId="49" fontId="34" fillId="0" borderId="18" xfId="0" applyNumberFormat="1" applyFont="1" applyFill="1" applyBorder="1" applyAlignment="1">
      <alignment horizontal="center" vertical="center" wrapText="1"/>
    </xf>
    <xf numFmtId="0" fontId="34" fillId="0" borderId="18" xfId="0" applyFont="1" applyFill="1" applyBorder="1" applyAlignment="1">
      <alignment vertical="center" wrapText="1"/>
    </xf>
    <xf numFmtId="0" fontId="34" fillId="0" borderId="19" xfId="0" applyFont="1" applyFill="1" applyBorder="1" applyAlignment="1">
      <alignment vertical="center" wrapText="1"/>
    </xf>
    <xf numFmtId="0" fontId="32" fillId="0" borderId="20" xfId="0" applyFont="1" applyFill="1" applyBorder="1" applyAlignment="1">
      <alignment horizontal="center" vertical="center" wrapText="1"/>
    </xf>
    <xf numFmtId="49" fontId="32" fillId="0" borderId="3" xfId="0" applyNumberFormat="1" applyFont="1" applyFill="1" applyBorder="1" applyAlignment="1">
      <alignment horizontal="center" vertical="center" wrapText="1"/>
    </xf>
    <xf numFmtId="0" fontId="32" fillId="0" borderId="3" xfId="0" applyFont="1" applyFill="1" applyBorder="1" applyAlignment="1">
      <alignment vertical="center" wrapText="1"/>
    </xf>
    <xf numFmtId="0" fontId="32" fillId="0" borderId="21" xfId="0" applyFont="1" applyFill="1" applyBorder="1" applyAlignment="1">
      <alignment vertical="center" wrapText="1"/>
    </xf>
    <xf numFmtId="0" fontId="32" fillId="0" borderId="22" xfId="0" applyFont="1" applyFill="1" applyBorder="1" applyAlignment="1">
      <alignment horizontal="center" vertical="center" wrapText="1"/>
    </xf>
    <xf numFmtId="49" fontId="32" fillId="0" borderId="23" xfId="0" applyNumberFormat="1" applyFont="1" applyFill="1" applyBorder="1" applyAlignment="1">
      <alignment horizontal="center" vertical="center" wrapText="1"/>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32" fillId="27" borderId="0" xfId="0" applyFont="1" applyFill="1" applyBorder="1" applyAlignment="1">
      <alignment horizontal="center" vertical="center" wrapText="1"/>
    </xf>
    <xf numFmtId="49" fontId="32" fillId="27" borderId="0" xfId="0" applyNumberFormat="1" applyFont="1" applyFill="1" applyBorder="1" applyAlignment="1">
      <alignment horizontal="center" vertical="center" wrapText="1"/>
    </xf>
    <xf numFmtId="0" fontId="32" fillId="27" borderId="0" xfId="0" applyFont="1" applyFill="1" applyBorder="1" applyAlignment="1">
      <alignment vertical="center" wrapText="1"/>
    </xf>
    <xf numFmtId="184" fontId="27" fillId="27" borderId="0" xfId="0" quotePrefix="1" applyNumberFormat="1" applyFont="1" applyFill="1" applyAlignment="1">
      <alignment horizontal="center" vertical="center"/>
    </xf>
    <xf numFmtId="0" fontId="48" fillId="0" borderId="0" xfId="0" applyFont="1" applyAlignment="1">
      <alignment horizontal="center" vertical="center"/>
    </xf>
    <xf numFmtId="0" fontId="48" fillId="0" borderId="0" xfId="0" applyFont="1"/>
    <xf numFmtId="0" fontId="48" fillId="0" borderId="0" xfId="0" applyFont="1" applyFill="1"/>
    <xf numFmtId="0" fontId="0" fillId="0" borderId="0" xfId="0"/>
    <xf numFmtId="0" fontId="1" fillId="0" borderId="0" xfId="0" applyFont="1"/>
    <xf numFmtId="0" fontId="42" fillId="0" borderId="0" xfId="0" applyFont="1"/>
    <xf numFmtId="0" fontId="42" fillId="0" borderId="3" xfId="0" applyFont="1" applyFill="1" applyBorder="1"/>
    <xf numFmtId="0" fontId="42" fillId="0" borderId="3" xfId="0" applyFont="1" applyFill="1" applyBorder="1" applyAlignment="1">
      <alignment horizontal="center" vertical="center"/>
    </xf>
    <xf numFmtId="0" fontId="42" fillId="0" borderId="3" xfId="0" applyFont="1" applyFill="1" applyBorder="1" applyAlignment="1">
      <alignment vertical="center" wrapText="1"/>
    </xf>
    <xf numFmtId="0" fontId="1" fillId="0" borderId="0" xfId="0" applyFont="1" applyAlignment="1">
      <alignment horizontal="right" vertical="center"/>
    </xf>
    <xf numFmtId="0" fontId="61" fillId="0" borderId="0" xfId="0" applyFont="1" applyAlignment="1">
      <alignment horizontal="center" vertical="center"/>
    </xf>
    <xf numFmtId="0" fontId="70" fillId="0" borderId="0" xfId="0" applyFont="1"/>
    <xf numFmtId="185" fontId="43" fillId="0" borderId="0" xfId="0" applyNumberFormat="1" applyFont="1" applyFill="1"/>
    <xf numFmtId="185" fontId="43" fillId="0" borderId="0" xfId="0" applyNumberFormat="1" applyFont="1" applyFill="1" applyBorder="1"/>
    <xf numFmtId="177" fontId="1" fillId="24" borderId="72" xfId="65" applyNumberFormat="1" applyFont="1" applyFill="1" applyBorder="1" applyAlignment="1">
      <alignment vertical="center"/>
    </xf>
    <xf numFmtId="177" fontId="1" fillId="24" borderId="39" xfId="65" applyNumberFormat="1" applyFont="1" applyFill="1" applyBorder="1" applyAlignment="1">
      <alignment vertical="center"/>
    </xf>
    <xf numFmtId="183" fontId="1" fillId="24" borderId="39" xfId="65" applyNumberFormat="1" applyFont="1" applyFill="1" applyBorder="1" applyAlignment="1">
      <alignment horizontal="center" vertical="center"/>
    </xf>
    <xf numFmtId="0" fontId="56" fillId="0" borderId="0" xfId="0" applyFont="1" applyAlignment="1">
      <alignment horizontal="distributed" vertical="center"/>
    </xf>
    <xf numFmtId="0" fontId="0" fillId="29" borderId="0" xfId="0" applyFill="1" applyAlignment="1">
      <alignment vertical="center" textRotation="255"/>
    </xf>
    <xf numFmtId="0" fontId="41" fillId="28" borderId="81" xfId="0" applyFont="1" applyFill="1" applyBorder="1" applyAlignment="1">
      <alignment horizontal="center" vertical="center"/>
    </xf>
    <xf numFmtId="38" fontId="42" fillId="29" borderId="79" xfId="65" applyFont="1" applyFill="1" applyBorder="1" applyAlignment="1">
      <alignment vertical="center"/>
    </xf>
    <xf numFmtId="0" fontId="35" fillId="0" borderId="0" xfId="0" applyFont="1" applyFill="1" applyAlignment="1">
      <alignment horizontal="left" vertical="center"/>
    </xf>
    <xf numFmtId="38" fontId="1" fillId="0" borderId="37" xfId="65" applyFont="1" applyBorder="1" applyAlignment="1">
      <alignment vertical="center"/>
    </xf>
    <xf numFmtId="38" fontId="1" fillId="0" borderId="39" xfId="65" applyFont="1" applyFill="1" applyBorder="1" applyAlignment="1">
      <alignment vertical="center"/>
    </xf>
    <xf numFmtId="38" fontId="1" fillId="24" borderId="39" xfId="65" applyFont="1" applyFill="1" applyBorder="1" applyAlignment="1">
      <alignment vertical="center"/>
    </xf>
    <xf numFmtId="38" fontId="1" fillId="24" borderId="41" xfId="65" applyFont="1" applyFill="1" applyBorder="1" applyAlignment="1">
      <alignment vertical="center"/>
    </xf>
    <xf numFmtId="38" fontId="1" fillId="28" borderId="72" xfId="65" applyFont="1" applyFill="1" applyBorder="1" applyAlignment="1">
      <alignment vertical="center"/>
    </xf>
    <xf numFmtId="38" fontId="1" fillId="24" borderId="83" xfId="65" applyFont="1" applyFill="1" applyBorder="1" applyAlignment="1">
      <alignment vertical="center"/>
    </xf>
    <xf numFmtId="183" fontId="1" fillId="0" borderId="51" xfId="65" applyNumberFormat="1" applyFont="1" applyBorder="1" applyAlignment="1">
      <alignment horizontal="center" vertical="center" textRotation="255"/>
    </xf>
    <xf numFmtId="38" fontId="1" fillId="0" borderId="37" xfId="65" applyFont="1" applyFill="1" applyBorder="1" applyAlignment="1">
      <alignment vertical="center"/>
    </xf>
    <xf numFmtId="183" fontId="1" fillId="0" borderId="39" xfId="65" applyNumberFormat="1" applyFont="1" applyFill="1" applyBorder="1" applyAlignment="1">
      <alignment horizontal="center" vertical="center"/>
    </xf>
    <xf numFmtId="183" fontId="1" fillId="0" borderId="41" xfId="65" applyNumberFormat="1" applyFont="1" applyFill="1" applyBorder="1" applyAlignment="1">
      <alignment horizontal="center" vertical="center"/>
    </xf>
    <xf numFmtId="177" fontId="1" fillId="0" borderId="37" xfId="65" applyNumberFormat="1" applyFont="1" applyFill="1" applyBorder="1" applyAlignment="1">
      <alignment horizontal="center" vertical="center"/>
    </xf>
    <xf numFmtId="183" fontId="1" fillId="28" borderId="86" xfId="65" applyNumberFormat="1" applyFont="1" applyFill="1" applyBorder="1" applyAlignment="1">
      <alignment vertical="center" textRotation="255"/>
    </xf>
    <xf numFmtId="0" fontId="1" fillId="0" borderId="86" xfId="0" applyFont="1" applyBorder="1" applyAlignment="1">
      <alignment vertical="center"/>
    </xf>
    <xf numFmtId="179" fontId="42" fillId="28" borderId="101" xfId="0" applyNumberFormat="1" applyFont="1" applyFill="1" applyBorder="1" applyAlignment="1">
      <alignment horizontal="right" vertical="center"/>
    </xf>
    <xf numFmtId="179" fontId="42" fillId="28" borderId="49" xfId="0" applyNumberFormat="1" applyFont="1" applyFill="1" applyBorder="1" applyAlignment="1">
      <alignment horizontal="right" vertical="center"/>
    </xf>
    <xf numFmtId="179" fontId="42" fillId="28" borderId="102" xfId="0" applyNumberFormat="1" applyFont="1" applyFill="1" applyBorder="1" applyAlignment="1">
      <alignment horizontal="right" vertical="center"/>
    </xf>
    <xf numFmtId="179" fontId="42" fillId="28" borderId="103" xfId="0" applyNumberFormat="1" applyFont="1" applyFill="1" applyBorder="1" applyAlignment="1">
      <alignment horizontal="right" vertical="center"/>
    </xf>
    <xf numFmtId="179" fontId="42" fillId="28" borderId="104" xfId="0" applyNumberFormat="1" applyFont="1" applyFill="1" applyBorder="1" applyAlignment="1">
      <alignment horizontal="right" vertical="center"/>
    </xf>
    <xf numFmtId="179" fontId="42" fillId="28" borderId="105" xfId="0" applyNumberFormat="1" applyFont="1" applyFill="1" applyBorder="1" applyAlignment="1">
      <alignment horizontal="right" vertical="center"/>
    </xf>
    <xf numFmtId="179" fontId="42" fillId="28" borderId="106" xfId="0" applyNumberFormat="1" applyFont="1" applyFill="1" applyBorder="1" applyAlignment="1">
      <alignment horizontal="right" vertical="center"/>
    </xf>
    <xf numFmtId="179" fontId="42" fillId="28" borderId="43" xfId="0" applyNumberFormat="1" applyFont="1" applyFill="1" applyBorder="1" applyAlignment="1">
      <alignment horizontal="right" vertical="center"/>
    </xf>
    <xf numFmtId="179" fontId="42" fillId="28" borderId="82" xfId="0" applyNumberFormat="1" applyFont="1" applyFill="1" applyBorder="1" applyAlignment="1">
      <alignment horizontal="right" vertical="center"/>
    </xf>
    <xf numFmtId="177" fontId="1" fillId="0" borderId="38" xfId="65" applyNumberFormat="1" applyFont="1" applyFill="1" applyBorder="1" applyAlignment="1">
      <alignment horizontal="center" vertical="center"/>
    </xf>
    <xf numFmtId="177" fontId="1" fillId="24" borderId="60" xfId="65" applyNumberFormat="1" applyFont="1" applyFill="1" applyBorder="1" applyAlignment="1">
      <alignment vertical="center"/>
    </xf>
    <xf numFmtId="177" fontId="1" fillId="24" borderId="40" xfId="65" applyNumberFormat="1" applyFont="1" applyFill="1" applyBorder="1" applyAlignment="1">
      <alignment vertical="center"/>
    </xf>
    <xf numFmtId="183" fontId="1" fillId="24" borderId="40" xfId="65" applyNumberFormat="1" applyFont="1" applyFill="1" applyBorder="1" applyAlignment="1">
      <alignment horizontal="center" vertical="center"/>
    </xf>
    <xf numFmtId="183" fontId="1" fillId="0" borderId="40" xfId="65" applyNumberFormat="1" applyFont="1" applyFill="1" applyBorder="1" applyAlignment="1">
      <alignment horizontal="center" vertical="center"/>
    </xf>
    <xf numFmtId="183" fontId="1" fillId="0" borderId="42" xfId="65" applyNumberFormat="1" applyFont="1" applyFill="1" applyBorder="1" applyAlignment="1">
      <alignment horizontal="center" vertical="center"/>
    </xf>
    <xf numFmtId="0" fontId="28" fillId="0" borderId="0" xfId="0" applyFont="1" applyFill="1" applyAlignment="1">
      <alignment vertical="center"/>
    </xf>
    <xf numFmtId="0" fontId="48" fillId="0" borderId="0" xfId="0" applyFont="1" applyFill="1" applyAlignment="1">
      <alignment vertical="center" wrapText="1"/>
    </xf>
    <xf numFmtId="0" fontId="28" fillId="0" borderId="0" xfId="0" applyFont="1" applyFill="1" applyAlignment="1">
      <alignment horizontal="center" vertical="center"/>
    </xf>
    <xf numFmtId="0" fontId="32" fillId="0" borderId="0" xfId="0" applyFont="1" applyFill="1" applyAlignment="1">
      <alignment vertical="center"/>
    </xf>
    <xf numFmtId="0" fontId="32" fillId="0" borderId="0" xfId="0" applyFont="1" applyFill="1" applyAlignment="1">
      <alignment horizontal="center" vertical="center"/>
    </xf>
    <xf numFmtId="0" fontId="42" fillId="0" borderId="0" xfId="0" applyFont="1" applyFill="1"/>
    <xf numFmtId="0" fontId="43" fillId="0" borderId="0" xfId="0" applyFont="1" applyFill="1" applyAlignment="1">
      <alignment horizontal="center" vertical="top"/>
    </xf>
    <xf numFmtId="0" fontId="43" fillId="0" borderId="0" xfId="0" applyFont="1" applyFill="1" applyAlignment="1">
      <alignment vertical="top"/>
    </xf>
    <xf numFmtId="0" fontId="49" fillId="0" borderId="0" xfId="0" applyFont="1" applyFill="1" applyBorder="1" applyAlignment="1">
      <alignment vertical="center" shrinkToFit="1"/>
    </xf>
    <xf numFmtId="0" fontId="49" fillId="0" borderId="0" xfId="0" applyFont="1" applyFill="1" applyAlignment="1">
      <alignment horizontal="left" vertical="center"/>
    </xf>
    <xf numFmtId="0" fontId="49" fillId="0" borderId="0" xfId="0" applyFont="1" applyFill="1" applyAlignment="1">
      <alignment horizontal="center" vertical="center"/>
    </xf>
    <xf numFmtId="0" fontId="53" fillId="0" borderId="0" xfId="0" applyFont="1" applyFill="1" applyBorder="1" applyAlignment="1">
      <alignment horizontal="center" vertical="center" wrapText="1"/>
    </xf>
    <xf numFmtId="0" fontId="53" fillId="0" borderId="0" xfId="0" applyFont="1" applyFill="1" applyBorder="1" applyAlignment="1">
      <alignment horizontal="left" vertical="center" wrapText="1"/>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wrapText="1"/>
    </xf>
    <xf numFmtId="0" fontId="49" fillId="0" borderId="25"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0" xfId="0" applyFont="1" applyFill="1" applyAlignment="1">
      <alignment vertical="center"/>
    </xf>
    <xf numFmtId="0" fontId="28" fillId="0" borderId="0" xfId="0" applyFont="1" applyFill="1" applyAlignment="1">
      <alignment horizontal="left"/>
    </xf>
    <xf numFmtId="0" fontId="0" fillId="0" borderId="0" xfId="0" applyFill="1" applyAlignment="1">
      <alignment horizontal="left" vertical="center"/>
    </xf>
    <xf numFmtId="49" fontId="28" fillId="0" borderId="0" xfId="0" applyNumberFormat="1" applyFont="1" applyFill="1" applyAlignment="1">
      <alignment horizontal="left"/>
    </xf>
    <xf numFmtId="0" fontId="27" fillId="0"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horizontal="center" vertical="center"/>
    </xf>
    <xf numFmtId="0" fontId="38" fillId="0" borderId="0" xfId="0" applyFont="1" applyFill="1" applyAlignment="1">
      <alignment horizontal="centerContinuous"/>
    </xf>
    <xf numFmtId="0" fontId="50" fillId="0" borderId="0" xfId="0" applyFont="1" applyFill="1" applyAlignment="1">
      <alignment vertical="center"/>
    </xf>
    <xf numFmtId="178" fontId="42" fillId="0" borderId="68" xfId="65" applyNumberFormat="1" applyFont="1" applyFill="1" applyBorder="1" applyAlignment="1">
      <alignment horizontal="right" vertical="center"/>
    </xf>
    <xf numFmtId="10" fontId="42" fillId="0" borderId="82" xfId="59" applyNumberFormat="1" applyFont="1" applyFill="1" applyBorder="1" applyAlignment="1">
      <alignment horizontal="right" vertical="center"/>
    </xf>
    <xf numFmtId="0" fontId="50" fillId="0" borderId="80" xfId="0" applyFont="1" applyFill="1" applyBorder="1" applyAlignment="1">
      <alignment vertical="center"/>
    </xf>
    <xf numFmtId="178" fontId="42" fillId="0" borderId="69" xfId="65" applyNumberFormat="1" applyFont="1" applyFill="1" applyBorder="1" applyAlignment="1">
      <alignment horizontal="right" vertical="center"/>
    </xf>
    <xf numFmtId="10" fontId="42" fillId="0" borderId="99" xfId="59" applyNumberFormat="1" applyFont="1" applyFill="1" applyBorder="1" applyAlignment="1">
      <alignment horizontal="right" vertical="center"/>
    </xf>
    <xf numFmtId="178" fontId="42" fillId="0" borderId="136" xfId="65" applyNumberFormat="1" applyFont="1" applyFill="1" applyBorder="1" applyAlignment="1">
      <alignment horizontal="right" vertical="center"/>
    </xf>
    <xf numFmtId="10" fontId="42" fillId="0" borderId="150" xfId="59" applyNumberFormat="1" applyFont="1" applyFill="1" applyBorder="1" applyAlignment="1">
      <alignment horizontal="right" vertical="center"/>
    </xf>
    <xf numFmtId="178" fontId="42" fillId="0" borderId="79" xfId="65" applyNumberFormat="1" applyFont="1" applyFill="1" applyBorder="1" applyAlignment="1">
      <alignment horizontal="right" vertical="center"/>
    </xf>
    <xf numFmtId="10" fontId="42" fillId="0" borderId="151" xfId="65" applyNumberFormat="1" applyFont="1" applyFill="1" applyBorder="1" applyAlignment="1">
      <alignment horizontal="right" vertical="center"/>
    </xf>
    <xf numFmtId="0" fontId="45" fillId="0" borderId="0" xfId="0" applyFont="1" applyFill="1" applyAlignment="1">
      <alignment vertical="center"/>
    </xf>
    <xf numFmtId="3" fontId="46" fillId="0" borderId="0" xfId="65" applyNumberFormat="1" applyFont="1" applyFill="1"/>
    <xf numFmtId="3" fontId="43" fillId="0" borderId="80" xfId="65" applyNumberFormat="1" applyFont="1" applyFill="1" applyBorder="1"/>
    <xf numFmtId="3" fontId="43" fillId="0" borderId="0" xfId="65" applyNumberFormat="1" applyFont="1" applyFill="1"/>
    <xf numFmtId="3" fontId="39" fillId="0" borderId="0" xfId="65" applyNumberFormat="1" applyFont="1" applyFill="1"/>
    <xf numFmtId="3" fontId="43" fillId="0" borderId="0" xfId="65" applyNumberFormat="1" applyFont="1" applyFill="1" applyBorder="1"/>
    <xf numFmtId="3" fontId="43" fillId="0" borderId="0" xfId="65" applyNumberFormat="1" applyFont="1" applyFill="1" applyBorder="1" applyAlignment="1">
      <alignment horizontal="center"/>
    </xf>
    <xf numFmtId="3" fontId="43" fillId="0" borderId="0" xfId="65" applyNumberFormat="1" applyFont="1" applyFill="1" applyBorder="1" applyAlignment="1">
      <alignment horizontal="left"/>
    </xf>
    <xf numFmtId="179" fontId="43" fillId="0" borderId="0" xfId="65" applyNumberFormat="1" applyFont="1" applyFill="1" applyBorder="1" applyAlignment="1">
      <alignment horizontal="right"/>
    </xf>
    <xf numFmtId="0" fontId="39" fillId="0" borderId="0" xfId="0" applyFont="1" applyFill="1" applyAlignment="1">
      <alignment horizontal="center" vertical="top"/>
    </xf>
    <xf numFmtId="180" fontId="43" fillId="0" borderId="0" xfId="0" applyNumberFormat="1" applyFont="1" applyFill="1" applyBorder="1" applyAlignment="1" applyProtection="1">
      <alignment vertical="center" shrinkToFit="1"/>
      <protection locked="0"/>
    </xf>
    <xf numFmtId="0" fontId="43" fillId="0" borderId="0" xfId="0" applyFont="1" applyFill="1" applyBorder="1"/>
    <xf numFmtId="0" fontId="43" fillId="0" borderId="0" xfId="0" applyFont="1" applyFill="1"/>
    <xf numFmtId="0" fontId="52" fillId="0" borderId="0" xfId="0" applyFont="1" applyFill="1" applyBorder="1"/>
    <xf numFmtId="0" fontId="52" fillId="0" borderId="0" xfId="0" applyFont="1" applyFill="1"/>
    <xf numFmtId="0" fontId="49" fillId="0" borderId="0" xfId="0" applyFont="1" applyFill="1" applyBorder="1" applyAlignment="1"/>
    <xf numFmtId="0" fontId="49" fillId="0" borderId="0" xfId="0" applyFont="1" applyFill="1" applyAlignment="1"/>
    <xf numFmtId="3" fontId="49" fillId="0" borderId="0" xfId="65" applyNumberFormat="1" applyFont="1" applyFill="1" applyAlignment="1">
      <alignment horizontal="right"/>
    </xf>
    <xf numFmtId="0" fontId="51" fillId="0" borderId="0" xfId="0" applyFont="1" applyFill="1" applyAlignment="1"/>
    <xf numFmtId="3" fontId="39" fillId="0" borderId="0" xfId="65" applyNumberFormat="1" applyFont="1" applyFill="1" applyAlignment="1">
      <alignment horizontal="centerContinuous"/>
    </xf>
    <xf numFmtId="3" fontId="54" fillId="0" borderId="0" xfId="65" applyNumberFormat="1" applyFont="1" applyFill="1" applyAlignment="1">
      <alignment horizontal="center" vertical="center"/>
    </xf>
    <xf numFmtId="0" fontId="54" fillId="0" borderId="0" xfId="0" applyFont="1" applyFill="1" applyAlignment="1"/>
    <xf numFmtId="0" fontId="49" fillId="0" borderId="0" xfId="0" applyFont="1" applyFill="1" applyBorder="1"/>
    <xf numFmtId="0" fontId="49" fillId="0" borderId="0" xfId="0" applyFont="1" applyFill="1"/>
    <xf numFmtId="3" fontId="39" fillId="0" borderId="0" xfId="65" applyNumberFormat="1" applyFont="1" applyFill="1" applyAlignment="1"/>
    <xf numFmtId="0" fontId="48" fillId="0" borderId="80" xfId="0" applyFont="1" applyFill="1" applyBorder="1"/>
    <xf numFmtId="0" fontId="48" fillId="0" borderId="0" xfId="0" applyFont="1" applyFill="1"/>
    <xf numFmtId="0" fontId="28" fillId="0" borderId="80" xfId="0" applyFont="1" applyFill="1" applyBorder="1"/>
    <xf numFmtId="0" fontId="42" fillId="0" borderId="154" xfId="0" applyFont="1" applyFill="1" applyBorder="1" applyAlignment="1">
      <alignment horizontal="center" vertical="center"/>
    </xf>
    <xf numFmtId="179" fontId="42" fillId="0" borderId="161" xfId="0" applyNumberFormat="1" applyFont="1" applyFill="1" applyBorder="1" applyAlignment="1">
      <alignment horizontal="right" vertical="center"/>
    </xf>
    <xf numFmtId="0" fontId="28" fillId="0" borderId="0" xfId="0" applyFont="1" applyFill="1"/>
    <xf numFmtId="179" fontId="42" fillId="0" borderId="163" xfId="0" applyNumberFormat="1" applyFont="1" applyFill="1" applyBorder="1" applyAlignment="1">
      <alignment horizontal="right" vertical="center"/>
    </xf>
    <xf numFmtId="179" fontId="42" fillId="0" borderId="68" xfId="0" applyNumberFormat="1" applyFont="1" applyFill="1" applyBorder="1" applyAlignment="1">
      <alignment horizontal="right" vertical="center"/>
    </xf>
    <xf numFmtId="0" fontId="42" fillId="0" borderId="34" xfId="0" applyFont="1" applyFill="1" applyBorder="1" applyAlignment="1">
      <alignment horizontal="center" vertical="center"/>
    </xf>
    <xf numFmtId="179" fontId="42" fillId="0" borderId="164" xfId="0" applyNumberFormat="1" applyFont="1" applyFill="1" applyBorder="1" applyAlignment="1">
      <alignment horizontal="right" vertical="center"/>
    </xf>
    <xf numFmtId="179" fontId="42" fillId="0" borderId="153" xfId="0" applyNumberFormat="1" applyFont="1" applyFill="1" applyBorder="1" applyAlignment="1">
      <alignment horizontal="right" vertical="center"/>
    </xf>
    <xf numFmtId="179" fontId="42" fillId="0" borderId="152" xfId="0" applyNumberFormat="1" applyFont="1" applyFill="1" applyBorder="1" applyAlignment="1">
      <alignment horizontal="right" vertical="center"/>
    </xf>
    <xf numFmtId="0" fontId="53" fillId="0" borderId="0" xfId="0" applyFont="1" applyFill="1"/>
    <xf numFmtId="0" fontId="33" fillId="0" borderId="0" xfId="0" applyFont="1" applyFill="1" applyAlignment="1">
      <alignment horizontal="center" vertical="top"/>
    </xf>
    <xf numFmtId="0" fontId="39" fillId="0" borderId="0" xfId="0" applyFont="1" applyFill="1"/>
    <xf numFmtId="0" fontId="43" fillId="0" borderId="0" xfId="0" applyFont="1" applyFill="1" applyBorder="1" applyAlignment="1">
      <alignment vertical="center"/>
    </xf>
    <xf numFmtId="0" fontId="54" fillId="0" borderId="0" xfId="0" applyFont="1" applyFill="1" applyAlignment="1">
      <alignment vertical="center"/>
    </xf>
    <xf numFmtId="3" fontId="39" fillId="0" borderId="0" xfId="65" applyNumberFormat="1" applyFont="1" applyFill="1" applyAlignment="1">
      <alignment horizontal="centerContinuous" vertical="center"/>
    </xf>
    <xf numFmtId="3" fontId="39" fillId="0" borderId="0" xfId="65" applyNumberFormat="1" applyFont="1" applyFill="1" applyAlignment="1">
      <alignment vertical="center"/>
    </xf>
    <xf numFmtId="0" fontId="49" fillId="0" borderId="0" xfId="0" applyFont="1" applyFill="1" applyAlignment="1">
      <alignment horizontal="right" vertical="center"/>
    </xf>
    <xf numFmtId="0" fontId="32" fillId="0" borderId="0" xfId="0" applyFont="1" applyFill="1" applyBorder="1"/>
    <xf numFmtId="0" fontId="42" fillId="0" borderId="48" xfId="0" applyFont="1" applyFill="1" applyBorder="1" applyAlignment="1">
      <alignment horizontal="center" vertical="center"/>
    </xf>
    <xf numFmtId="0" fontId="32" fillId="0" borderId="0" xfId="0" applyFont="1" applyFill="1"/>
    <xf numFmtId="179" fontId="42" fillId="0" borderId="49" xfId="0" applyNumberFormat="1" applyFont="1" applyFill="1" applyBorder="1" applyAlignment="1">
      <alignment horizontal="right" vertical="center"/>
    </xf>
    <xf numFmtId="0" fontId="42" fillId="0" borderId="0" xfId="0" applyFont="1" applyFill="1" applyBorder="1" applyAlignment="1">
      <alignment horizontal="center" vertical="center"/>
    </xf>
    <xf numFmtId="179" fontId="42" fillId="0" borderId="26" xfId="0" applyNumberFormat="1" applyFont="1" applyFill="1" applyBorder="1" applyAlignment="1">
      <alignment horizontal="right" vertical="center"/>
    </xf>
    <xf numFmtId="179" fontId="42" fillId="0" borderId="18" xfId="0" applyNumberFormat="1" applyFont="1" applyFill="1" applyBorder="1" applyAlignment="1">
      <alignment horizontal="right" vertical="center"/>
    </xf>
    <xf numFmtId="179" fontId="42" fillId="0" borderId="98" xfId="0" applyNumberFormat="1" applyFont="1" applyFill="1" applyBorder="1" applyAlignment="1">
      <alignment horizontal="right" vertical="center"/>
    </xf>
    <xf numFmtId="3" fontId="43" fillId="0" borderId="80" xfId="65" applyNumberFormat="1" applyFont="1" applyFill="1" applyBorder="1" applyAlignment="1">
      <alignment vertical="center"/>
    </xf>
    <xf numFmtId="3" fontId="43" fillId="0" borderId="0" xfId="65" applyNumberFormat="1" applyFont="1" applyFill="1" applyAlignment="1">
      <alignment vertical="center"/>
    </xf>
    <xf numFmtId="0" fontId="43" fillId="0" borderId="0" xfId="0" applyFont="1" applyFill="1" applyBorder="1" applyAlignment="1">
      <alignment horizontal="center" vertical="center"/>
    </xf>
    <xf numFmtId="3" fontId="53" fillId="0" borderId="0" xfId="65" applyNumberFormat="1" applyFont="1" applyFill="1"/>
    <xf numFmtId="3" fontId="39" fillId="0" borderId="0" xfId="65" applyNumberFormat="1" applyFont="1" applyFill="1" applyBorder="1" applyAlignment="1">
      <alignment horizontal="center" vertical="top"/>
    </xf>
    <xf numFmtId="0" fontId="0" fillId="0" borderId="0" xfId="0" applyFill="1"/>
    <xf numFmtId="3" fontId="47" fillId="0" borderId="0" xfId="65" applyNumberFormat="1" applyFont="1" applyFill="1" applyAlignment="1"/>
    <xf numFmtId="3" fontId="42" fillId="0" borderId="0" xfId="65" applyNumberFormat="1" applyFont="1" applyFill="1"/>
    <xf numFmtId="3" fontId="42" fillId="0" borderId="0" xfId="65" applyNumberFormat="1" applyFont="1" applyFill="1" applyBorder="1"/>
    <xf numFmtId="3" fontId="42" fillId="0" borderId="35" xfId="65" applyNumberFormat="1" applyFont="1" applyFill="1" applyBorder="1"/>
    <xf numFmtId="3" fontId="42" fillId="0" borderId="80" xfId="65" applyNumberFormat="1" applyFont="1" applyFill="1" applyBorder="1" applyAlignment="1">
      <alignment vertical="center"/>
    </xf>
    <xf numFmtId="3" fontId="42" fillId="0" borderId="0" xfId="65" applyNumberFormat="1" applyFont="1" applyFill="1" applyAlignment="1">
      <alignment vertical="center"/>
    </xf>
    <xf numFmtId="3" fontId="42" fillId="0" borderId="0" xfId="65" applyNumberFormat="1" applyFont="1" applyFill="1" applyBorder="1" applyAlignment="1">
      <alignment vertical="center"/>
    </xf>
    <xf numFmtId="179" fontId="44" fillId="0" borderId="15" xfId="0" applyNumberFormat="1" applyFont="1" applyFill="1" applyBorder="1" applyAlignment="1" applyProtection="1">
      <alignment horizontal="right" vertical="center"/>
      <protection locked="0"/>
    </xf>
    <xf numFmtId="179" fontId="44" fillId="0" borderId="79" xfId="65" applyNumberFormat="1" applyFont="1" applyFill="1" applyBorder="1" applyAlignment="1">
      <alignment horizontal="right" vertical="center"/>
    </xf>
    <xf numFmtId="0" fontId="42" fillId="0" borderId="183" xfId="0" applyFont="1" applyFill="1" applyBorder="1" applyAlignment="1">
      <alignment horizontal="center" vertical="center"/>
    </xf>
    <xf numFmtId="179" fontId="42" fillId="0" borderId="184" xfId="0" applyNumberFormat="1" applyFont="1" applyFill="1" applyBorder="1" applyAlignment="1" applyProtection="1">
      <alignment horizontal="right" vertical="center"/>
      <protection locked="0"/>
    </xf>
    <xf numFmtId="179" fontId="42" fillId="0" borderId="185" xfId="0" applyNumberFormat="1" applyFont="1" applyFill="1" applyBorder="1" applyAlignment="1" applyProtection="1">
      <alignment horizontal="right" vertical="center"/>
      <protection locked="0"/>
    </xf>
    <xf numFmtId="179" fontId="42" fillId="0" borderId="186" xfId="65" applyNumberFormat="1" applyFont="1" applyFill="1" applyBorder="1" applyAlignment="1">
      <alignment horizontal="right" vertical="center"/>
    </xf>
    <xf numFmtId="0" fontId="42" fillId="0" borderId="187" xfId="0" applyFont="1" applyFill="1" applyBorder="1" applyAlignment="1">
      <alignment horizontal="center" vertical="center"/>
    </xf>
    <xf numFmtId="179" fontId="42" fillId="0" borderId="188" xfId="0" applyNumberFormat="1" applyFont="1" applyFill="1" applyBorder="1" applyAlignment="1" applyProtection="1">
      <alignment horizontal="right" vertical="center"/>
      <protection locked="0"/>
    </xf>
    <xf numFmtId="179" fontId="42" fillId="0" borderId="189" xfId="0" applyNumberFormat="1" applyFont="1" applyFill="1" applyBorder="1" applyAlignment="1" applyProtection="1">
      <alignment horizontal="right" vertical="center"/>
      <protection locked="0"/>
    </xf>
    <xf numFmtId="179" fontId="42" fillId="0" borderId="190" xfId="65" applyNumberFormat="1" applyFont="1" applyFill="1" applyBorder="1" applyAlignment="1">
      <alignment horizontal="right" vertical="center"/>
    </xf>
    <xf numFmtId="0" fontId="42" fillId="0" borderId="33" xfId="0" applyFont="1" applyFill="1" applyBorder="1" applyAlignment="1">
      <alignment horizontal="center" vertical="center"/>
    </xf>
    <xf numFmtId="179" fontId="44" fillId="0" borderId="152" xfId="65" applyNumberFormat="1" applyFont="1" applyFill="1" applyBorder="1" applyAlignment="1">
      <alignment horizontal="right" vertical="center"/>
    </xf>
    <xf numFmtId="3" fontId="42" fillId="0" borderId="0" xfId="65" applyNumberFormat="1" applyFont="1" applyFill="1" applyBorder="1" applyAlignment="1">
      <alignment horizontal="center" vertical="center"/>
    </xf>
    <xf numFmtId="3" fontId="42" fillId="0" borderId="0" xfId="65" applyNumberFormat="1" applyFont="1" applyFill="1" applyBorder="1" applyAlignment="1">
      <alignment horizontal="left" vertical="center"/>
    </xf>
    <xf numFmtId="3" fontId="32" fillId="0" borderId="0" xfId="65" applyNumberFormat="1" applyFont="1" applyFill="1"/>
    <xf numFmtId="3" fontId="33" fillId="0" borderId="0" xfId="65" applyNumberFormat="1" applyFont="1" applyFill="1" applyBorder="1" applyAlignment="1">
      <alignment horizontal="center" vertical="top"/>
    </xf>
    <xf numFmtId="3" fontId="33" fillId="0" borderId="0" xfId="65" applyNumberFormat="1" applyFont="1" applyFill="1"/>
    <xf numFmtId="179" fontId="44" fillId="28" borderId="182" xfId="0" applyNumberFormat="1" applyFont="1" applyFill="1" applyBorder="1" applyAlignment="1" applyProtection="1">
      <alignment horizontal="right" vertical="center"/>
      <protection locked="0"/>
    </xf>
    <xf numFmtId="179" fontId="44" fillId="28" borderId="15" xfId="0" applyNumberFormat="1" applyFont="1" applyFill="1" applyBorder="1" applyAlignment="1" applyProtection="1">
      <alignment horizontal="right" vertical="center"/>
      <protection locked="0"/>
    </xf>
    <xf numFmtId="179" fontId="42" fillId="28" borderId="185" xfId="0" applyNumberFormat="1" applyFont="1" applyFill="1" applyBorder="1" applyAlignment="1" applyProtection="1">
      <alignment horizontal="right" vertical="center"/>
      <protection locked="0"/>
    </xf>
    <xf numFmtId="179" fontId="42" fillId="28" borderId="191" xfId="0" applyNumberFormat="1" applyFont="1" applyFill="1" applyBorder="1" applyAlignment="1" applyProtection="1">
      <alignment horizontal="right" vertical="center"/>
      <protection locked="0"/>
    </xf>
    <xf numFmtId="179" fontId="42" fillId="28" borderId="189" xfId="0" applyNumberFormat="1" applyFont="1" applyFill="1" applyBorder="1" applyAlignment="1" applyProtection="1">
      <alignment horizontal="right" vertical="center"/>
      <protection locked="0"/>
    </xf>
    <xf numFmtId="179" fontId="42" fillId="28" borderId="192" xfId="0" applyNumberFormat="1" applyFont="1" applyFill="1" applyBorder="1" applyAlignment="1" applyProtection="1">
      <alignment horizontal="right" vertical="center"/>
      <protection locked="0"/>
    </xf>
    <xf numFmtId="0" fontId="31" fillId="0" borderId="0" xfId="0" applyFont="1" applyFill="1" applyAlignment="1">
      <alignment horizontal="center" vertical="center"/>
    </xf>
    <xf numFmtId="0" fontId="0" fillId="0" borderId="0" xfId="0" applyFill="1" applyAlignment="1">
      <alignment horizontal="center" vertical="center"/>
    </xf>
    <xf numFmtId="0" fontId="40" fillId="0" borderId="0" xfId="0" applyFont="1" applyFill="1" applyAlignment="1">
      <alignment horizontal="right" vertical="center"/>
    </xf>
    <xf numFmtId="0" fontId="39" fillId="0" borderId="0" xfId="0" applyFont="1" applyFill="1" applyBorder="1" applyAlignment="1"/>
    <xf numFmtId="0" fontId="41" fillId="0" borderId="0" xfId="0" applyFont="1" applyFill="1" applyBorder="1" applyAlignment="1">
      <alignment horizontal="center" vertical="center"/>
    </xf>
    <xf numFmtId="0" fontId="46" fillId="0" borderId="0" xfId="0" applyFont="1" applyFill="1"/>
    <xf numFmtId="0" fontId="41" fillId="0" borderId="193" xfId="0" applyFont="1" applyFill="1" applyBorder="1" applyAlignment="1">
      <alignment horizontal="center" vertical="center"/>
    </xf>
    <xf numFmtId="0" fontId="41" fillId="0" borderId="175" xfId="0" applyFont="1" applyFill="1" applyBorder="1" applyAlignment="1">
      <alignment horizontal="center" vertical="center"/>
    </xf>
    <xf numFmtId="0" fontId="41" fillId="0" borderId="32" xfId="0" applyFont="1" applyFill="1" applyBorder="1" applyAlignment="1">
      <alignment horizontal="center" vertical="center"/>
    </xf>
    <xf numFmtId="0" fontId="46" fillId="0" borderId="25" xfId="0" applyFont="1" applyFill="1" applyBorder="1" applyAlignment="1">
      <alignment horizontal="center" vertical="center"/>
    </xf>
    <xf numFmtId="0" fontId="57" fillId="0" borderId="17" xfId="0" applyFont="1" applyFill="1" applyBorder="1" applyAlignment="1">
      <alignment vertical="center"/>
    </xf>
    <xf numFmtId="0" fontId="46" fillId="0" borderId="0" xfId="0" applyFont="1" applyFill="1" applyAlignment="1">
      <alignment vertical="center"/>
    </xf>
    <xf numFmtId="0" fontId="46" fillId="0" borderId="143" xfId="0" applyFont="1" applyFill="1" applyBorder="1" applyAlignment="1">
      <alignment vertical="center"/>
    </xf>
    <xf numFmtId="0" fontId="46" fillId="0" borderId="49" xfId="0" applyFont="1" applyFill="1" applyBorder="1" applyAlignment="1">
      <alignment horizontal="center" vertical="center"/>
    </xf>
    <xf numFmtId="0" fontId="46" fillId="0" borderId="43" xfId="0" applyFont="1" applyFill="1" applyBorder="1" applyAlignment="1">
      <alignment vertical="center"/>
    </xf>
    <xf numFmtId="0" fontId="39" fillId="0" borderId="80" xfId="0" applyFont="1" applyFill="1" applyBorder="1"/>
    <xf numFmtId="0" fontId="39" fillId="0" borderId="0" xfId="0" applyFont="1" applyFill="1" applyBorder="1" applyAlignment="1">
      <alignment vertical="center"/>
    </xf>
    <xf numFmtId="0" fontId="0" fillId="0" borderId="0" xfId="0" applyFill="1" applyAlignment="1">
      <alignment vertical="top"/>
    </xf>
    <xf numFmtId="0" fontId="46" fillId="0" borderId="0" xfId="0" applyFont="1" applyFill="1" applyAlignment="1">
      <alignment vertical="top"/>
    </xf>
    <xf numFmtId="0" fontId="46" fillId="0" borderId="0" xfId="0" applyFont="1" applyFill="1" applyAlignment="1">
      <alignment vertical="top" wrapText="1"/>
    </xf>
    <xf numFmtId="3" fontId="45" fillId="0" borderId="0" xfId="65" applyNumberFormat="1" applyFont="1" applyFill="1" applyBorder="1" applyAlignment="1">
      <alignment horizontal="center" vertical="center"/>
    </xf>
    <xf numFmtId="0" fontId="45" fillId="0" borderId="0" xfId="0" applyFont="1" applyFill="1" applyAlignment="1"/>
    <xf numFmtId="0" fontId="42" fillId="0" borderId="0" xfId="0" applyFont="1" applyFill="1" applyBorder="1" applyAlignment="1" applyProtection="1">
      <alignment vertical="center" shrinkToFit="1"/>
      <protection locked="0"/>
    </xf>
    <xf numFmtId="0" fontId="32" fillId="0" borderId="0" xfId="0" applyFont="1" applyFill="1" applyAlignment="1"/>
    <xf numFmtId="38" fontId="42" fillId="28" borderId="79" xfId="65" applyFont="1" applyFill="1" applyBorder="1" applyAlignment="1" applyProtection="1">
      <alignment vertical="center"/>
      <protection locked="0"/>
    </xf>
    <xf numFmtId="0" fontId="38" fillId="0" borderId="0" xfId="0" applyFont="1" applyFill="1" applyAlignment="1">
      <alignment horizontal="centerContinuous" vertical="center"/>
    </xf>
    <xf numFmtId="38" fontId="42" fillId="0" borderId="21" xfId="65" applyFont="1" applyFill="1" applyBorder="1" applyAlignment="1">
      <alignment vertical="center"/>
    </xf>
    <xf numFmtId="0" fontId="39" fillId="0" borderId="0" xfId="0" applyFont="1" applyFill="1" applyAlignment="1">
      <alignment vertical="center"/>
    </xf>
    <xf numFmtId="38" fontId="42" fillId="0" borderId="76" xfId="65" applyFont="1" applyFill="1" applyBorder="1" applyAlignment="1" applyProtection="1">
      <alignment vertical="center"/>
      <protection locked="0"/>
    </xf>
    <xf numFmtId="38" fontId="42" fillId="0" borderId="195" xfId="65" applyFont="1" applyFill="1" applyBorder="1" applyAlignment="1">
      <alignment vertical="center"/>
    </xf>
    <xf numFmtId="38" fontId="42" fillId="0" borderId="3" xfId="65" applyFont="1" applyFill="1" applyBorder="1" applyAlignment="1">
      <alignment vertical="center"/>
    </xf>
    <xf numFmtId="10" fontId="57" fillId="0" borderId="15" xfId="0" applyNumberFormat="1" applyFont="1" applyFill="1" applyBorder="1" applyAlignment="1">
      <alignment vertical="center"/>
    </xf>
    <xf numFmtId="10" fontId="57" fillId="0" borderId="151" xfId="0" applyNumberFormat="1" applyFont="1" applyFill="1" applyBorder="1" applyAlignment="1">
      <alignment vertical="center"/>
    </xf>
    <xf numFmtId="38" fontId="42" fillId="28" borderId="18" xfId="65" applyFont="1" applyFill="1" applyBorder="1" applyAlignment="1" applyProtection="1">
      <alignment vertical="center"/>
      <protection locked="0"/>
    </xf>
    <xf numFmtId="38" fontId="42" fillId="28" borderId="49" xfId="65" applyFont="1" applyFill="1" applyBorder="1" applyAlignment="1" applyProtection="1">
      <alignment vertical="center"/>
      <protection locked="0"/>
    </xf>
    <xf numFmtId="0" fontId="33" fillId="0" borderId="0" xfId="0" applyFont="1" applyFill="1" applyAlignment="1">
      <alignment vertical="top"/>
    </xf>
    <xf numFmtId="0" fontId="28" fillId="0" borderId="0" xfId="0" applyFont="1" applyFill="1" applyAlignment="1">
      <alignment vertical="top"/>
    </xf>
    <xf numFmtId="0" fontId="39" fillId="0" borderId="0" xfId="0" applyFont="1" applyFill="1" applyBorder="1"/>
    <xf numFmtId="0" fontId="28" fillId="0" borderId="0" xfId="0" applyFont="1" applyFill="1" applyAlignment="1">
      <alignment horizontal="left" vertical="center"/>
    </xf>
    <xf numFmtId="49" fontId="28" fillId="0" borderId="0" xfId="0" applyNumberFormat="1" applyFont="1" applyFill="1" applyAlignment="1">
      <alignment horizontal="left" vertical="center"/>
    </xf>
    <xf numFmtId="0" fontId="39" fillId="0" borderId="80" xfId="0" applyFont="1" applyFill="1" applyBorder="1" applyAlignment="1">
      <alignment vertical="center"/>
    </xf>
    <xf numFmtId="3" fontId="32" fillId="0" borderId="0" xfId="65" applyNumberFormat="1" applyFont="1" applyFill="1" applyAlignment="1">
      <alignment vertical="center"/>
    </xf>
    <xf numFmtId="3" fontId="33" fillId="0" borderId="0" xfId="65" applyNumberFormat="1" applyFont="1" applyFill="1" applyBorder="1" applyAlignment="1">
      <alignment horizontal="center" vertical="center"/>
    </xf>
    <xf numFmtId="0" fontId="42" fillId="0" borderId="154" xfId="0" applyFont="1" applyFill="1" applyBorder="1" applyAlignment="1">
      <alignment vertical="center"/>
    </xf>
    <xf numFmtId="0" fontId="42" fillId="0" borderId="48" xfId="0" applyFont="1" applyFill="1" applyBorder="1" applyAlignment="1">
      <alignment vertical="center"/>
    </xf>
    <xf numFmtId="38" fontId="42" fillId="28" borderId="82" xfId="65" applyFont="1" applyFill="1" applyBorder="1" applyAlignment="1">
      <alignment vertical="center"/>
    </xf>
    <xf numFmtId="179" fontId="42" fillId="0" borderId="0" xfId="0" applyNumberFormat="1" applyFont="1" applyFill="1" applyBorder="1" applyAlignment="1">
      <alignment vertical="center"/>
    </xf>
    <xf numFmtId="0" fontId="42" fillId="0" borderId="45" xfId="0" applyFont="1" applyFill="1" applyBorder="1" applyAlignment="1">
      <alignment horizontal="center" vertical="center"/>
    </xf>
    <xf numFmtId="38" fontId="42" fillId="28" borderId="109" xfId="65" applyFont="1" applyFill="1" applyBorder="1" applyAlignment="1" applyProtection="1">
      <alignment vertical="center"/>
      <protection locked="0"/>
    </xf>
    <xf numFmtId="179" fontId="42" fillId="0" borderId="0" xfId="0" applyNumberFormat="1" applyFont="1" applyFill="1" applyBorder="1" applyAlignment="1" applyProtection="1">
      <alignment vertical="center"/>
      <protection locked="0"/>
    </xf>
    <xf numFmtId="38" fontId="42" fillId="28" borderId="82" xfId="65" applyFont="1" applyFill="1" applyBorder="1" applyAlignment="1" applyProtection="1">
      <alignment vertical="center"/>
      <protection locked="0"/>
    </xf>
    <xf numFmtId="38" fontId="42" fillId="0" borderId="80" xfId="65" applyFont="1" applyFill="1" applyBorder="1" applyAlignment="1">
      <alignment vertical="center"/>
    </xf>
    <xf numFmtId="0" fontId="42" fillId="0" borderId="47" xfId="0" applyFont="1" applyFill="1" applyBorder="1" applyAlignment="1">
      <alignment horizontal="center" vertical="center"/>
    </xf>
    <xf numFmtId="0" fontId="42" fillId="0" borderId="35" xfId="0" applyFont="1" applyFill="1" applyBorder="1" applyAlignment="1">
      <alignment horizontal="center" vertical="center"/>
    </xf>
    <xf numFmtId="179" fontId="42" fillId="29" borderId="33" xfId="0" applyNumberFormat="1" applyFont="1" applyFill="1" applyBorder="1" applyAlignment="1">
      <alignment horizontal="center" vertical="center"/>
    </xf>
    <xf numFmtId="0" fontId="42" fillId="0" borderId="175" xfId="0" applyFont="1" applyFill="1" applyBorder="1" applyAlignment="1">
      <alignment horizontal="center" vertical="center"/>
    </xf>
    <xf numFmtId="0" fontId="42" fillId="0" borderId="50" xfId="0" applyFont="1" applyFill="1" applyBorder="1" applyAlignment="1">
      <alignment horizontal="center" vertical="center"/>
    </xf>
    <xf numFmtId="0" fontId="42" fillId="0" borderId="145" xfId="0" applyFont="1" applyFill="1" applyBorder="1" applyAlignment="1">
      <alignment horizontal="center" vertical="center"/>
    </xf>
    <xf numFmtId="0" fontId="42" fillId="28" borderId="103" xfId="0" applyFont="1" applyFill="1" applyBorder="1" applyAlignment="1">
      <alignment horizontal="center"/>
    </xf>
    <xf numFmtId="0" fontId="42" fillId="28" borderId="145" xfId="0" applyFont="1" applyFill="1" applyBorder="1" applyAlignment="1">
      <alignment horizontal="left" vertical="center"/>
    </xf>
    <xf numFmtId="0" fontId="42" fillId="28" borderId="146" xfId="0" applyFont="1" applyFill="1" applyBorder="1" applyAlignment="1">
      <alignment horizontal="left" vertical="center"/>
    </xf>
    <xf numFmtId="0" fontId="42" fillId="0" borderId="95" xfId="0" applyFont="1" applyFill="1" applyBorder="1" applyAlignment="1">
      <alignment horizontal="center" vertical="center"/>
    </xf>
    <xf numFmtId="0" fontId="42" fillId="28" borderId="105" xfId="0" applyFont="1" applyFill="1" applyBorder="1"/>
    <xf numFmtId="0" fontId="42" fillId="28" borderId="95" xfId="0" applyFont="1" applyFill="1" applyBorder="1" applyAlignment="1">
      <alignment horizontal="left" vertical="center"/>
    </xf>
    <xf numFmtId="0" fontId="42" fillId="28" borderId="147" xfId="0" applyFont="1" applyFill="1" applyBorder="1" applyAlignment="1">
      <alignment horizontal="left" vertical="center"/>
    </xf>
    <xf numFmtId="0" fontId="42" fillId="28" borderId="43" xfId="0" applyFont="1" applyFill="1" applyBorder="1"/>
    <xf numFmtId="0" fontId="42" fillId="28" borderId="50" xfId="0" applyFont="1" applyFill="1" applyBorder="1" applyAlignment="1">
      <alignment horizontal="left" vertical="center"/>
    </xf>
    <xf numFmtId="0" fontId="42" fillId="28" borderId="19" xfId="0" applyFont="1" applyFill="1" applyBorder="1" applyAlignment="1">
      <alignment horizontal="left" vertical="center"/>
    </xf>
    <xf numFmtId="0" fontId="42" fillId="28" borderId="143" xfId="0" applyFont="1" applyFill="1" applyBorder="1" applyAlignment="1">
      <alignment horizontal="center"/>
    </xf>
    <xf numFmtId="0" fontId="42" fillId="28" borderId="108" xfId="0" applyFont="1" applyFill="1" applyBorder="1" applyAlignment="1">
      <alignment horizontal="left" vertical="center"/>
    </xf>
    <xf numFmtId="0" fontId="42" fillId="28" borderId="220" xfId="0" applyFont="1" applyFill="1" applyBorder="1" applyAlignment="1">
      <alignment horizontal="left" vertical="center"/>
    </xf>
    <xf numFmtId="179" fontId="42" fillId="28" borderId="143" xfId="0" applyNumberFormat="1" applyFont="1" applyFill="1" applyBorder="1" applyAlignment="1">
      <alignment horizontal="right" vertical="center"/>
    </xf>
    <xf numFmtId="179" fontId="42" fillId="28" borderId="109" xfId="0" applyNumberFormat="1" applyFont="1" applyFill="1" applyBorder="1" applyAlignment="1">
      <alignment horizontal="right" vertical="center"/>
    </xf>
    <xf numFmtId="0" fontId="39" fillId="0" borderId="0" xfId="0" applyFont="1" applyFill="1" applyBorder="1"/>
    <xf numFmtId="0" fontId="62" fillId="0" borderId="0" xfId="0" applyFont="1" applyAlignment="1">
      <alignment vertical="center"/>
    </xf>
    <xf numFmtId="0" fontId="42" fillId="0" borderId="0" xfId="0" applyFont="1" applyFill="1" applyAlignment="1">
      <alignment vertical="center"/>
    </xf>
    <xf numFmtId="0" fontId="72" fillId="30" borderId="77" xfId="0" applyFont="1" applyFill="1" applyBorder="1" applyAlignment="1">
      <alignment horizontal="center" vertical="center"/>
    </xf>
    <xf numFmtId="0" fontId="72" fillId="30" borderId="107" xfId="0" applyFont="1" applyFill="1" applyBorder="1" applyAlignment="1">
      <alignment horizontal="center" vertical="center" wrapText="1"/>
    </xf>
    <xf numFmtId="0" fontId="73" fillId="30" borderId="23" xfId="0" applyFont="1" applyFill="1" applyBorder="1" applyAlignment="1">
      <alignment horizontal="center" vertical="center"/>
    </xf>
    <xf numFmtId="0" fontId="73" fillId="30" borderId="152" xfId="0" applyFont="1" applyFill="1" applyBorder="1" applyAlignment="1">
      <alignment horizontal="center" vertical="center"/>
    </xf>
    <xf numFmtId="0" fontId="73" fillId="30" borderId="153" xfId="0" applyFont="1" applyFill="1" applyBorder="1" applyAlignment="1">
      <alignment horizontal="center" vertical="center"/>
    </xf>
    <xf numFmtId="0" fontId="42" fillId="0" borderId="34" xfId="0" applyFont="1" applyFill="1" applyBorder="1" applyAlignment="1">
      <alignment vertical="center"/>
    </xf>
    <xf numFmtId="0" fontId="42" fillId="0" borderId="35" xfId="0" applyFont="1" applyFill="1" applyBorder="1" applyAlignment="1">
      <alignment vertical="center"/>
    </xf>
    <xf numFmtId="0" fontId="42" fillId="0" borderId="100" xfId="0" applyFont="1" applyFill="1" applyBorder="1" applyAlignment="1">
      <alignment vertical="center"/>
    </xf>
    <xf numFmtId="0" fontId="74" fillId="30" borderId="15" xfId="0" applyFont="1" applyFill="1" applyBorder="1" applyAlignment="1">
      <alignment horizontal="center" vertical="center"/>
    </xf>
    <xf numFmtId="0" fontId="74" fillId="30" borderId="151" xfId="0" applyFont="1" applyFill="1" applyBorder="1" applyAlignment="1">
      <alignment horizontal="center" vertical="center"/>
    </xf>
    <xf numFmtId="0" fontId="42" fillId="0" borderId="18" xfId="0" applyFont="1" applyFill="1" applyBorder="1" applyAlignment="1">
      <alignment vertical="center"/>
    </xf>
    <xf numFmtId="0" fontId="61" fillId="0" borderId="0" xfId="0" applyFont="1" applyFill="1" applyAlignment="1">
      <alignment vertical="center"/>
    </xf>
    <xf numFmtId="183" fontId="1" fillId="30" borderId="3" xfId="65" applyNumberFormat="1" applyFont="1" applyFill="1" applyBorder="1" applyAlignment="1">
      <alignment horizontal="center" vertical="center"/>
    </xf>
    <xf numFmtId="183" fontId="1" fillId="30" borderId="26" xfId="65" applyNumberFormat="1" applyFont="1" applyFill="1" applyBorder="1" applyAlignment="1">
      <alignment horizontal="center" vertical="center"/>
    </xf>
    <xf numFmtId="0" fontId="33" fillId="0" borderId="0" xfId="0" applyFont="1" applyFill="1" applyAlignment="1">
      <alignment vertical="center"/>
    </xf>
    <xf numFmtId="0" fontId="28" fillId="0" borderId="0" xfId="0" applyFont="1" applyFill="1" applyAlignment="1" applyProtection="1">
      <alignment vertical="top"/>
    </xf>
    <xf numFmtId="0" fontId="28" fillId="0" borderId="0" xfId="0" applyFont="1" applyFill="1" applyAlignment="1">
      <alignment vertical="top"/>
    </xf>
    <xf numFmtId="3" fontId="43" fillId="0" borderId="0" xfId="65" applyNumberFormat="1" applyFont="1" applyFill="1" applyBorder="1" applyAlignment="1">
      <alignment vertical="top"/>
    </xf>
    <xf numFmtId="0" fontId="57" fillId="0" borderId="156" xfId="0" applyFont="1" applyFill="1" applyBorder="1" applyAlignment="1">
      <alignment horizontal="center" vertical="center"/>
    </xf>
    <xf numFmtId="0" fontId="49" fillId="0" borderId="0" xfId="0" applyFont="1" applyFill="1" applyAlignment="1">
      <alignment horizontal="center" vertical="top"/>
    </xf>
    <xf numFmtId="0" fontId="42" fillId="0" borderId="191" xfId="0" applyFont="1" applyFill="1" applyBorder="1" applyAlignment="1">
      <alignment vertical="center"/>
    </xf>
    <xf numFmtId="0" fontId="42" fillId="0" borderId="192" xfId="0" applyFont="1" applyFill="1" applyBorder="1" applyAlignment="1">
      <alignment vertical="center"/>
    </xf>
    <xf numFmtId="0" fontId="42" fillId="0" borderId="193" xfId="0" applyFont="1" applyFill="1" applyBorder="1" applyAlignment="1">
      <alignment horizontal="center" vertical="center"/>
    </xf>
    <xf numFmtId="179" fontId="42" fillId="28" borderId="226" xfId="0" applyNumberFormat="1" applyFont="1" applyFill="1" applyBorder="1" applyAlignment="1" applyProtection="1">
      <alignment horizontal="right" vertical="center"/>
      <protection locked="0"/>
    </xf>
    <xf numFmtId="179" fontId="42" fillId="28" borderId="227" xfId="0" applyNumberFormat="1" applyFont="1" applyFill="1" applyBorder="1" applyAlignment="1" applyProtection="1">
      <alignment horizontal="right" vertical="center"/>
      <protection locked="0"/>
    </xf>
    <xf numFmtId="179" fontId="42" fillId="0" borderId="90" xfId="0" applyNumberFormat="1" applyFont="1" applyFill="1" applyBorder="1" applyAlignment="1" applyProtection="1">
      <alignment horizontal="right" vertical="center"/>
      <protection locked="0"/>
    </xf>
    <xf numFmtId="179" fontId="42" fillId="0" borderId="23" xfId="0" applyNumberFormat="1" applyFont="1" applyFill="1" applyBorder="1" applyAlignment="1" applyProtection="1">
      <alignment horizontal="right" vertical="center"/>
      <protection locked="0"/>
    </xf>
    <xf numFmtId="179" fontId="42" fillId="0" borderId="91" xfId="0" applyNumberFormat="1" applyFont="1" applyFill="1" applyBorder="1" applyAlignment="1" applyProtection="1">
      <alignment horizontal="right" vertical="center"/>
      <protection locked="0"/>
    </xf>
    <xf numFmtId="179" fontId="42" fillId="0" borderId="24" xfId="0" applyNumberFormat="1" applyFont="1" applyFill="1" applyBorder="1" applyAlignment="1" applyProtection="1">
      <alignment horizontal="right" vertical="center"/>
      <protection locked="0"/>
    </xf>
    <xf numFmtId="179" fontId="44" fillId="0" borderId="14" xfId="0" applyNumberFormat="1" applyFont="1" applyFill="1" applyBorder="1" applyAlignment="1">
      <alignment horizontal="right" vertical="center"/>
    </xf>
    <xf numFmtId="179" fontId="44" fillId="0" borderId="15" xfId="0" applyNumberFormat="1" applyFont="1" applyFill="1" applyBorder="1" applyAlignment="1">
      <alignment horizontal="right" vertical="center"/>
    </xf>
    <xf numFmtId="179" fontId="44" fillId="0" borderId="16" xfId="0" applyNumberFormat="1" applyFont="1" applyFill="1" applyBorder="1" applyAlignment="1">
      <alignment horizontal="right" vertical="center"/>
    </xf>
    <xf numFmtId="179" fontId="42" fillId="0" borderId="70" xfId="65" applyNumberFormat="1" applyFont="1" applyFill="1" applyBorder="1" applyAlignment="1">
      <alignment horizontal="right" vertical="center"/>
    </xf>
    <xf numFmtId="0" fontId="0" fillId="0" borderId="0" xfId="0" applyAlignment="1">
      <alignment vertical="center" wrapText="1"/>
    </xf>
    <xf numFmtId="0" fontId="28" fillId="0" borderId="0" xfId="0" applyFont="1" applyFill="1" applyAlignment="1">
      <alignment vertical="top"/>
    </xf>
    <xf numFmtId="0" fontId="50" fillId="0" borderId="0" xfId="0" applyFont="1" applyFill="1" applyBorder="1" applyAlignment="1">
      <alignment vertical="center"/>
    </xf>
    <xf numFmtId="0" fontId="72" fillId="0" borderId="0" xfId="0" applyFont="1" applyFill="1" applyBorder="1" applyAlignment="1">
      <alignment vertical="center"/>
    </xf>
    <xf numFmtId="0" fontId="73" fillId="0" borderId="0" xfId="0" applyFont="1" applyFill="1" applyBorder="1" applyAlignment="1">
      <alignment horizontal="center" vertical="center"/>
    </xf>
    <xf numFmtId="0" fontId="73" fillId="0" borderId="0" xfId="0" applyFont="1" applyFill="1" applyBorder="1" applyAlignment="1">
      <alignment vertical="center" wrapText="1"/>
    </xf>
    <xf numFmtId="0" fontId="72" fillId="0" borderId="0" xfId="0" applyFont="1" applyFill="1" applyBorder="1" applyAlignment="1">
      <alignment vertical="center" wrapText="1"/>
    </xf>
    <xf numFmtId="0" fontId="78" fillId="0" borderId="0" xfId="0" applyFont="1" applyFill="1" applyAlignment="1">
      <alignment vertical="top"/>
    </xf>
    <xf numFmtId="0" fontId="71" fillId="0" borderId="0" xfId="0" applyFont="1" applyFill="1" applyAlignment="1">
      <alignment vertical="top"/>
    </xf>
    <xf numFmtId="0" fontId="76" fillId="0" borderId="0" xfId="0" applyFont="1" applyFill="1" applyAlignment="1">
      <alignment vertical="top"/>
    </xf>
    <xf numFmtId="0" fontId="77" fillId="0" borderId="0" xfId="0" applyFont="1" applyFill="1" applyAlignment="1">
      <alignment vertical="top"/>
    </xf>
    <xf numFmtId="0" fontId="28" fillId="0" borderId="0" xfId="0" applyFont="1" applyBorder="1" applyAlignment="1">
      <alignment vertical="center"/>
    </xf>
    <xf numFmtId="180" fontId="43" fillId="27" borderId="0" xfId="0" applyNumberFormat="1" applyFont="1" applyFill="1" applyBorder="1" applyAlignment="1">
      <alignment vertical="center" shrinkToFit="1"/>
    </xf>
    <xf numFmtId="0" fontId="42" fillId="0" borderId="0" xfId="0" applyFont="1" applyAlignment="1">
      <alignment vertical="center"/>
    </xf>
    <xf numFmtId="0" fontId="35" fillId="0" borderId="0" xfId="0" applyFont="1" applyAlignment="1">
      <alignment horizontal="left" vertical="center"/>
    </xf>
    <xf numFmtId="3" fontId="46" fillId="0" borderId="0" xfId="76" applyNumberFormat="1" applyFont="1" applyFill="1" applyAlignment="1">
      <alignment vertical="center"/>
    </xf>
    <xf numFmtId="0" fontId="0" fillId="0" borderId="0" xfId="0" applyAlignment="1">
      <alignment vertical="center"/>
    </xf>
    <xf numFmtId="3" fontId="46" fillId="0" borderId="0" xfId="76" applyNumberFormat="1" applyFont="1" applyFill="1" applyAlignment="1">
      <alignment horizontal="centerContinuous" vertical="center"/>
    </xf>
    <xf numFmtId="0" fontId="64" fillId="0" borderId="0" xfId="0" applyFont="1" applyAlignment="1">
      <alignment horizontal="center" vertical="center"/>
    </xf>
    <xf numFmtId="3" fontId="64" fillId="0" borderId="0" xfId="76" applyNumberFormat="1" applyFont="1" applyFill="1" applyAlignment="1">
      <alignment horizontal="center" vertical="center"/>
    </xf>
    <xf numFmtId="0" fontId="42" fillId="0" borderId="0" xfId="0" applyFont="1" applyAlignment="1">
      <alignment horizontal="right" vertical="center"/>
    </xf>
    <xf numFmtId="0" fontId="79" fillId="28" borderId="236" xfId="0" applyFont="1" applyFill="1" applyBorder="1" applyAlignment="1">
      <alignment horizontal="left" vertical="center"/>
    </xf>
    <xf numFmtId="0" fontId="79" fillId="28" borderId="237" xfId="0" applyFont="1" applyFill="1" applyBorder="1" applyAlignment="1">
      <alignment horizontal="left" vertical="center"/>
    </xf>
    <xf numFmtId="0" fontId="79" fillId="28" borderId="238" xfId="0" applyFont="1" applyFill="1" applyBorder="1" applyAlignment="1">
      <alignment horizontal="left" vertical="center"/>
    </xf>
    <xf numFmtId="0" fontId="79" fillId="0" borderId="239" xfId="0" applyFont="1" applyBorder="1" applyAlignment="1">
      <alignment horizontal="center" vertical="center"/>
    </xf>
    <xf numFmtId="3" fontId="79" fillId="28" borderId="240" xfId="0" applyNumberFormat="1" applyFont="1" applyFill="1" applyBorder="1" applyAlignment="1">
      <alignment horizontal="right" vertical="center"/>
    </xf>
    <xf numFmtId="3" fontId="79" fillId="0" borderId="241" xfId="0" applyNumberFormat="1" applyFont="1" applyBorder="1" applyAlignment="1">
      <alignment horizontal="right" vertical="center"/>
    </xf>
    <xf numFmtId="0" fontId="79" fillId="28" borderId="242" xfId="0" applyFont="1" applyFill="1" applyBorder="1" applyAlignment="1">
      <alignment horizontal="left" vertical="center"/>
    </xf>
    <xf numFmtId="0" fontId="79" fillId="28" borderId="243" xfId="0" applyFont="1" applyFill="1" applyBorder="1" applyAlignment="1">
      <alignment horizontal="left" vertical="center"/>
    </xf>
    <xf numFmtId="0" fontId="79" fillId="28" borderId="244" xfId="0" applyFont="1" applyFill="1" applyBorder="1" applyAlignment="1">
      <alignment horizontal="left" vertical="center"/>
    </xf>
    <xf numFmtId="0" fontId="79" fillId="0" borderId="245" xfId="0" applyFont="1" applyBorder="1" applyAlignment="1">
      <alignment horizontal="center" vertical="center"/>
    </xf>
    <xf numFmtId="3" fontId="79" fillId="28" borderId="246" xfId="0" applyNumberFormat="1" applyFont="1" applyFill="1" applyBorder="1" applyAlignment="1">
      <alignment horizontal="right" vertical="center"/>
    </xf>
    <xf numFmtId="3" fontId="79" fillId="0" borderId="247" xfId="0" applyNumberFormat="1" applyFont="1" applyBorder="1" applyAlignment="1">
      <alignment horizontal="right" vertical="center"/>
    </xf>
    <xf numFmtId="0" fontId="79" fillId="28" borderId="189" xfId="0" applyFont="1" applyFill="1" applyBorder="1" applyAlignment="1">
      <alignment horizontal="left" vertical="center"/>
    </xf>
    <xf numFmtId="0" fontId="79" fillId="28" borderId="187" xfId="0" applyFont="1" applyFill="1" applyBorder="1" applyAlignment="1">
      <alignment horizontal="left" vertical="center"/>
    </xf>
    <xf numFmtId="0" fontId="79" fillId="28" borderId="227" xfId="0" applyFont="1" applyFill="1" applyBorder="1" applyAlignment="1">
      <alignment horizontal="left" vertical="center"/>
    </xf>
    <xf numFmtId="0" fontId="79" fillId="0" borderId="248" xfId="0" applyFont="1" applyBorder="1" applyAlignment="1">
      <alignment horizontal="center" vertical="center"/>
    </xf>
    <xf numFmtId="3" fontId="79" fillId="28" borderId="249" xfId="0" applyNumberFormat="1" applyFont="1" applyFill="1" applyBorder="1" applyAlignment="1">
      <alignment horizontal="right" vertical="center"/>
    </xf>
    <xf numFmtId="3" fontId="79" fillId="0" borderId="190" xfId="0" applyNumberFormat="1" applyFont="1" applyBorder="1" applyAlignment="1">
      <alignment horizontal="right" vertical="center"/>
    </xf>
    <xf numFmtId="0" fontId="42" fillId="0" borderId="250" xfId="0" applyFont="1" applyBorder="1" applyAlignment="1">
      <alignment horizontal="center" vertical="center"/>
    </xf>
    <xf numFmtId="0" fontId="79" fillId="0" borderId="253" xfId="0" applyFont="1" applyBorder="1" applyAlignment="1">
      <alignment horizontal="center" vertical="center"/>
    </xf>
    <xf numFmtId="3" fontId="79" fillId="0" borderId="254" xfId="0" applyNumberFormat="1" applyFont="1" applyBorder="1" applyAlignment="1">
      <alignment horizontal="right" vertical="center"/>
    </xf>
    <xf numFmtId="3" fontId="79" fillId="0" borderId="255" xfId="0" applyNumberFormat="1" applyFont="1" applyBorder="1" applyAlignment="1">
      <alignment horizontal="right" vertical="center"/>
    </xf>
    <xf numFmtId="0" fontId="79" fillId="0" borderId="257" xfId="0" applyFont="1" applyBorder="1" applyAlignment="1">
      <alignment vertical="center"/>
    </xf>
    <xf numFmtId="0" fontId="79" fillId="0" borderId="258" xfId="0" applyFont="1" applyBorder="1" applyAlignment="1">
      <alignment vertical="center"/>
    </xf>
    <xf numFmtId="0" fontId="79" fillId="0" borderId="259" xfId="0" applyFont="1" applyBorder="1" applyAlignment="1">
      <alignment vertical="center"/>
    </xf>
    <xf numFmtId="0" fontId="79" fillId="0" borderId="260" xfId="0" applyFont="1" applyBorder="1" applyAlignment="1">
      <alignment horizontal="center" vertical="center"/>
    </xf>
    <xf numFmtId="3" fontId="79" fillId="28" borderId="74" xfId="0" applyNumberFormat="1" applyFont="1" applyFill="1" applyBorder="1" applyAlignment="1">
      <alignment horizontal="right" vertical="center"/>
    </xf>
    <xf numFmtId="3" fontId="79" fillId="0" borderId="116" xfId="0" applyNumberFormat="1" applyFont="1" applyBorder="1" applyAlignment="1">
      <alignment horizontal="right" vertical="center"/>
    </xf>
    <xf numFmtId="0" fontId="79" fillId="0" borderId="40" xfId="0" applyFont="1" applyBorder="1" applyAlignment="1">
      <alignment vertical="center"/>
    </xf>
    <xf numFmtId="0" fontId="79" fillId="0" borderId="53" xfId="0" applyFont="1" applyBorder="1" applyAlignment="1">
      <alignment vertical="center"/>
    </xf>
    <xf numFmtId="0" fontId="79" fillId="0" borderId="261" xfId="0" applyFont="1" applyBorder="1" applyAlignment="1">
      <alignment vertical="center"/>
    </xf>
    <xf numFmtId="0" fontId="79" fillId="0" borderId="261" xfId="0" applyFont="1" applyBorder="1" applyAlignment="1">
      <alignment horizontal="center" vertical="center"/>
    </xf>
    <xf numFmtId="3" fontId="79" fillId="28" borderId="262" xfId="0" applyNumberFormat="1" applyFont="1" applyFill="1" applyBorder="1" applyAlignment="1">
      <alignment horizontal="right" vertical="center"/>
    </xf>
    <xf numFmtId="3" fontId="79" fillId="0" borderId="71" xfId="0" applyNumberFormat="1" applyFont="1" applyBorder="1" applyAlignment="1">
      <alignment horizontal="right" vertical="center"/>
    </xf>
    <xf numFmtId="0" fontId="79" fillId="0" borderId="42" xfId="0" applyFont="1" applyBorder="1" applyAlignment="1">
      <alignment vertical="center"/>
    </xf>
    <xf numFmtId="0" fontId="79" fillId="0" borderId="263" xfId="0" applyFont="1" applyBorder="1" applyAlignment="1">
      <alignment vertical="center"/>
    </xf>
    <xf numFmtId="0" fontId="79" fillId="0" borderId="264" xfId="0" applyFont="1" applyBorder="1" applyAlignment="1">
      <alignment vertical="center"/>
    </xf>
    <xf numFmtId="0" fontId="79" fillId="0" borderId="264" xfId="0" applyFont="1" applyBorder="1" applyAlignment="1">
      <alignment horizontal="center" vertical="center"/>
    </xf>
    <xf numFmtId="3" fontId="79" fillId="28" borderId="265" xfId="0" applyNumberFormat="1" applyFont="1" applyFill="1" applyBorder="1" applyAlignment="1">
      <alignment horizontal="right" vertical="center"/>
    </xf>
    <xf numFmtId="3" fontId="79" fillId="0" borderId="121" xfId="0" applyNumberFormat="1" applyFont="1" applyBorder="1" applyAlignment="1">
      <alignment horizontal="right" vertical="center"/>
    </xf>
    <xf numFmtId="0" fontId="79" fillId="0" borderId="60" xfId="0" applyFont="1" applyBorder="1" applyAlignment="1">
      <alignment vertical="center"/>
    </xf>
    <xf numFmtId="0" fontId="79" fillId="0" borderId="266" xfId="0" applyFont="1" applyBorder="1" applyAlignment="1">
      <alignment vertical="center"/>
    </xf>
    <xf numFmtId="0" fontId="79" fillId="0" borderId="260" xfId="0" applyFont="1" applyBorder="1" applyAlignment="1">
      <alignment vertical="center"/>
    </xf>
    <xf numFmtId="0" fontId="79" fillId="0" borderId="267" xfId="0" applyFont="1" applyBorder="1" applyAlignment="1">
      <alignment horizontal="center" vertical="center"/>
    </xf>
    <xf numFmtId="3" fontId="79" fillId="28" borderId="268" xfId="0" applyNumberFormat="1" applyFont="1" applyFill="1" applyBorder="1" applyAlignment="1">
      <alignment horizontal="right" vertical="center"/>
    </xf>
    <xf numFmtId="0" fontId="79" fillId="0" borderId="26" xfId="0" applyFont="1" applyBorder="1" applyAlignment="1">
      <alignment vertical="center"/>
    </xf>
    <xf numFmtId="0" fontId="79" fillId="0" borderId="2" xfId="0" applyFont="1" applyBorder="1" applyAlignment="1">
      <alignment vertical="center"/>
    </xf>
    <xf numFmtId="0" fontId="79" fillId="0" borderId="99" xfId="0" applyFont="1" applyBorder="1" applyAlignment="1">
      <alignment vertical="center"/>
    </xf>
    <xf numFmtId="0" fontId="79" fillId="0" borderId="99" xfId="0" applyFont="1" applyBorder="1" applyAlignment="1">
      <alignment horizontal="center" vertical="center"/>
    </xf>
    <xf numFmtId="3" fontId="79" fillId="0" borderId="27" xfId="0" applyNumberFormat="1" applyFont="1" applyBorder="1" applyAlignment="1">
      <alignment horizontal="right" vertical="center"/>
    </xf>
    <xf numFmtId="3" fontId="79" fillId="0" borderId="68" xfId="0" applyNumberFormat="1" applyFont="1" applyBorder="1" applyAlignment="1">
      <alignment horizontal="right" vertical="center"/>
    </xf>
    <xf numFmtId="3" fontId="79" fillId="28" borderId="27" xfId="0" applyNumberFormat="1" applyFont="1" applyFill="1" applyBorder="1" applyAlignment="1">
      <alignment horizontal="right" vertical="center"/>
    </xf>
    <xf numFmtId="0" fontId="79" fillId="0" borderId="49" xfId="0" applyFont="1" applyBorder="1" applyAlignment="1">
      <alignment vertical="center"/>
    </xf>
    <xf numFmtId="0" fontId="79" fillId="0" borderId="0" xfId="0" applyFont="1" applyAlignment="1">
      <alignment vertical="center"/>
    </xf>
    <xf numFmtId="0" fontId="79" fillId="0" borderId="80" xfId="0" applyFont="1" applyBorder="1" applyAlignment="1">
      <alignment vertical="center"/>
    </xf>
    <xf numFmtId="0" fontId="79" fillId="0" borderId="68" xfId="0" applyFont="1" applyBorder="1" applyAlignment="1">
      <alignment horizontal="center" vertical="center"/>
    </xf>
    <xf numFmtId="3" fontId="79" fillId="0" borderId="43" xfId="0" applyNumberFormat="1" applyFont="1" applyBorder="1" applyAlignment="1">
      <alignment horizontal="right" vertical="center"/>
    </xf>
    <xf numFmtId="0" fontId="79" fillId="0" borderId="153" xfId="0" applyFont="1" applyBorder="1" applyAlignment="1">
      <alignment horizontal="center" vertical="center"/>
    </xf>
    <xf numFmtId="3" fontId="79" fillId="0" borderId="164" xfId="0" applyNumberFormat="1" applyFont="1" applyBorder="1" applyAlignment="1">
      <alignment horizontal="right" vertical="center"/>
    </xf>
    <xf numFmtId="3" fontId="79" fillId="0" borderId="152" xfId="0" applyNumberFormat="1" applyFont="1" applyBorder="1" applyAlignment="1">
      <alignment horizontal="right" vertical="center"/>
    </xf>
    <xf numFmtId="0" fontId="44" fillId="0" borderId="0" xfId="0" applyFont="1" applyAlignment="1">
      <alignment vertical="center"/>
    </xf>
    <xf numFmtId="0" fontId="42" fillId="0" borderId="91" xfId="0" applyFont="1" applyFill="1" applyBorder="1" applyAlignment="1">
      <alignment vertical="center"/>
    </xf>
    <xf numFmtId="0" fontId="42" fillId="0" borderId="2" xfId="0" applyFont="1" applyFill="1" applyBorder="1" applyAlignment="1">
      <alignment vertical="center"/>
    </xf>
    <xf numFmtId="0" fontId="39" fillId="0" borderId="0" xfId="0" applyFont="1" applyFill="1" applyAlignment="1">
      <alignment vertical="top"/>
    </xf>
    <xf numFmtId="0" fontId="49" fillId="0" borderId="0" xfId="0" applyFont="1" applyFill="1" applyAlignment="1">
      <alignment vertical="top"/>
    </xf>
    <xf numFmtId="0" fontId="0" fillId="0" borderId="0" xfId="0" applyFont="1" applyFill="1" applyAlignment="1">
      <alignment horizontal="center" vertical="center"/>
    </xf>
    <xf numFmtId="0" fontId="42" fillId="0" borderId="182" xfId="0" applyFont="1" applyFill="1" applyBorder="1" applyAlignment="1">
      <alignment horizontal="center" vertical="center"/>
    </xf>
    <xf numFmtId="0" fontId="49" fillId="0" borderId="0" xfId="0" applyFont="1" applyFill="1" applyAlignment="1">
      <alignment vertical="center"/>
    </xf>
    <xf numFmtId="0" fontId="49" fillId="0" borderId="0" xfId="0" applyFont="1" applyFill="1" applyAlignment="1">
      <alignment horizontal="left" vertical="center"/>
    </xf>
    <xf numFmtId="3" fontId="64" fillId="0" borderId="0" xfId="76" applyNumberFormat="1" applyFont="1" applyFill="1" applyBorder="1" applyAlignment="1">
      <alignment horizontal="center" vertical="center"/>
    </xf>
    <xf numFmtId="0" fontId="64" fillId="0" borderId="0" xfId="0" applyFont="1" applyBorder="1" applyAlignment="1">
      <alignment horizontal="center" vertical="center"/>
    </xf>
    <xf numFmtId="0" fontId="42" fillId="16" borderId="58" xfId="0" applyFont="1" applyFill="1" applyBorder="1" applyAlignment="1">
      <alignment horizontal="center" vertical="center"/>
    </xf>
    <xf numFmtId="0" fontId="42" fillId="16" borderId="59" xfId="0" applyFont="1" applyFill="1" applyBorder="1" applyAlignment="1">
      <alignment horizontal="center" vertical="center"/>
    </xf>
    <xf numFmtId="0" fontId="42" fillId="16" borderId="60" xfId="0" applyFont="1" applyFill="1" applyBorder="1" applyAlignment="1">
      <alignment horizontal="center" vertical="center"/>
    </xf>
    <xf numFmtId="0" fontId="42" fillId="0" borderId="61" xfId="0" applyFont="1" applyBorder="1" applyAlignment="1">
      <alignment vertical="center"/>
    </xf>
    <xf numFmtId="0" fontId="42" fillId="0" borderId="62" xfId="0" applyFont="1" applyFill="1" applyBorder="1" applyAlignment="1">
      <alignment vertical="center"/>
    </xf>
    <xf numFmtId="0" fontId="42" fillId="0" borderId="62" xfId="0" applyFont="1" applyBorder="1" applyAlignment="1">
      <alignment vertical="center"/>
    </xf>
    <xf numFmtId="0" fontId="42" fillId="0" borderId="62" xfId="0" applyFont="1" applyBorder="1" applyAlignment="1">
      <alignment horizontal="center" vertical="center"/>
    </xf>
    <xf numFmtId="0" fontId="42" fillId="0" borderId="63" xfId="0" applyFont="1" applyBorder="1" applyAlignment="1">
      <alignment horizontal="center" vertical="center"/>
    </xf>
    <xf numFmtId="0" fontId="42" fillId="0" borderId="64" xfId="0" applyFont="1" applyBorder="1" applyAlignment="1">
      <alignment vertical="center"/>
    </xf>
    <xf numFmtId="0" fontId="42" fillId="0" borderId="65" xfId="0" applyFont="1" applyFill="1" applyBorder="1" applyAlignment="1">
      <alignment vertical="center"/>
    </xf>
    <xf numFmtId="0" fontId="42" fillId="0" borderId="65" xfId="0" applyFont="1" applyBorder="1" applyAlignment="1">
      <alignment vertical="center"/>
    </xf>
    <xf numFmtId="0" fontId="42" fillId="0" borderId="65" xfId="0" applyFont="1" applyBorder="1" applyAlignment="1">
      <alignment horizontal="center" vertical="center"/>
    </xf>
    <xf numFmtId="0" fontId="42" fillId="0" borderId="66" xfId="0" applyFont="1" applyBorder="1" applyAlignment="1">
      <alignment horizontal="center" vertical="center"/>
    </xf>
    <xf numFmtId="0" fontId="42" fillId="0" borderId="64" xfId="0" applyFont="1" applyFill="1" applyBorder="1" applyAlignment="1">
      <alignment vertical="center"/>
    </xf>
    <xf numFmtId="0" fontId="42" fillId="0" borderId="65" xfId="0" applyFont="1" applyFill="1" applyBorder="1" applyAlignment="1">
      <alignment vertical="center" shrinkToFit="1"/>
    </xf>
    <xf numFmtId="0" fontId="42" fillId="0" borderId="65" xfId="0" applyFont="1" applyFill="1" applyBorder="1" applyAlignment="1">
      <alignment horizontal="center" vertical="center"/>
    </xf>
    <xf numFmtId="0" fontId="42" fillId="0" borderId="66" xfId="0" applyFont="1" applyFill="1" applyBorder="1" applyAlignment="1">
      <alignment horizontal="center" vertical="center"/>
    </xf>
    <xf numFmtId="0" fontId="44" fillId="0" borderId="65" xfId="0" applyFont="1" applyBorder="1" applyAlignment="1">
      <alignment horizontal="center" vertical="center"/>
    </xf>
    <xf numFmtId="0" fontId="42" fillId="0" borderId="65" xfId="0" applyFont="1" applyBorder="1"/>
    <xf numFmtId="0" fontId="42" fillId="16" borderId="49" xfId="0" applyFont="1" applyFill="1" applyBorder="1" applyAlignment="1">
      <alignment horizontal="center" vertical="center"/>
    </xf>
    <xf numFmtId="0" fontId="42" fillId="0" borderId="58" xfId="0" applyFont="1" applyFill="1" applyBorder="1" applyAlignment="1">
      <alignment vertical="center"/>
    </xf>
    <xf numFmtId="0" fontId="42" fillId="0" borderId="58" xfId="0" applyFont="1" applyBorder="1"/>
    <xf numFmtId="0" fontId="42" fillId="0" borderId="58" xfId="0" applyFont="1" applyBorder="1" applyAlignment="1">
      <alignment horizontal="center" vertical="center"/>
    </xf>
    <xf numFmtId="0" fontId="42" fillId="0" borderId="59" xfId="0" applyFont="1" applyBorder="1" applyAlignment="1">
      <alignment horizontal="center" vertical="center"/>
    </xf>
    <xf numFmtId="0" fontId="42" fillId="0" borderId="33" xfId="0" applyFont="1" applyFill="1" applyBorder="1" applyAlignment="1">
      <alignment vertical="center"/>
    </xf>
    <xf numFmtId="49" fontId="42" fillId="0" borderId="25" xfId="0" applyNumberFormat="1" applyFont="1" applyFill="1" applyBorder="1" applyAlignment="1">
      <alignment vertical="center"/>
    </xf>
    <xf numFmtId="49" fontId="42" fillId="0" borderId="176" xfId="0" applyNumberFormat="1" applyFont="1" applyFill="1" applyBorder="1" applyAlignment="1">
      <alignment vertical="center"/>
    </xf>
    <xf numFmtId="49" fontId="42" fillId="0" borderId="4" xfId="0" applyNumberFormat="1" applyFont="1" applyFill="1" applyBorder="1" applyAlignment="1">
      <alignment vertical="center" wrapText="1"/>
    </xf>
    <xf numFmtId="0" fontId="42" fillId="0" borderId="43" xfId="0" applyFont="1" applyFill="1" applyBorder="1" applyAlignment="1">
      <alignment horizontal="right" vertical="center"/>
    </xf>
    <xf numFmtId="49" fontId="42" fillId="0" borderId="26" xfId="0" applyNumberFormat="1" applyFont="1" applyFill="1" applyBorder="1" applyAlignment="1">
      <alignment vertical="center"/>
    </xf>
    <xf numFmtId="49" fontId="42" fillId="0" borderId="2" xfId="0" applyNumberFormat="1" applyFont="1" applyFill="1" applyBorder="1" applyAlignment="1">
      <alignment vertical="center" wrapText="1"/>
    </xf>
    <xf numFmtId="0" fontId="42" fillId="0" borderId="27" xfId="0" applyFont="1" applyFill="1" applyBorder="1" applyAlignment="1">
      <alignment horizontal="right" vertical="center"/>
    </xf>
    <xf numFmtId="49" fontId="42" fillId="0" borderId="2" xfId="0" applyNumberFormat="1" applyFont="1" applyFill="1" applyBorder="1" applyAlignment="1">
      <alignment vertical="center"/>
    </xf>
    <xf numFmtId="0" fontId="35" fillId="0" borderId="0" xfId="0" applyFont="1" applyFill="1" applyAlignment="1">
      <alignment horizontal="center" vertical="center"/>
    </xf>
    <xf numFmtId="0" fontId="35" fillId="0" borderId="0" xfId="0" applyFont="1" applyFill="1" applyAlignment="1">
      <alignment vertical="center"/>
    </xf>
    <xf numFmtId="0" fontId="0" fillId="0" borderId="0" xfId="0" applyFont="1" applyFill="1" applyAlignment="1"/>
    <xf numFmtId="0" fontId="0" fillId="0" borderId="0" xfId="0" applyFont="1" applyFill="1"/>
    <xf numFmtId="0" fontId="42" fillId="0" borderId="35" xfId="0" applyFont="1" applyFill="1" applyBorder="1"/>
    <xf numFmtId="0" fontId="42" fillId="0" borderId="35" xfId="0" applyFont="1" applyFill="1" applyBorder="1" applyAlignment="1">
      <alignment horizontal="right" vertical="center"/>
    </xf>
    <xf numFmtId="0" fontId="73" fillId="30" borderId="90" xfId="0" applyFont="1" applyFill="1" applyBorder="1" applyAlignment="1">
      <alignment horizontal="center" vertical="center"/>
    </xf>
    <xf numFmtId="0" fontId="73" fillId="30" borderId="155" xfId="0" applyFont="1" applyFill="1" applyBorder="1" applyAlignment="1">
      <alignment horizontal="center" vertical="center"/>
    </xf>
    <xf numFmtId="3" fontId="42" fillId="0" borderId="33" xfId="65" applyNumberFormat="1" applyFont="1" applyFill="1" applyBorder="1" applyAlignment="1">
      <alignment horizontal="center" vertical="center"/>
    </xf>
    <xf numFmtId="179" fontId="42" fillId="0" borderId="28" xfId="65" applyNumberFormat="1" applyFont="1" applyFill="1" applyBorder="1" applyAlignment="1">
      <alignment horizontal="right" vertical="center"/>
    </xf>
    <xf numFmtId="179" fontId="42" fillId="0" borderId="29" xfId="65" applyNumberFormat="1" applyFont="1" applyFill="1" applyBorder="1" applyAlignment="1">
      <alignment horizontal="right" vertical="center"/>
    </xf>
    <xf numFmtId="179" fontId="42" fillId="0" borderId="30" xfId="65" applyNumberFormat="1" applyFont="1" applyFill="1" applyBorder="1" applyAlignment="1">
      <alignment horizontal="right" vertical="center"/>
    </xf>
    <xf numFmtId="179" fontId="42" fillId="0" borderId="68" xfId="65" applyNumberFormat="1" applyFont="1" applyFill="1" applyBorder="1" applyAlignment="1">
      <alignment horizontal="right" vertical="center"/>
    </xf>
    <xf numFmtId="3" fontId="42" fillId="0" borderId="154" xfId="65" applyNumberFormat="1" applyFont="1" applyFill="1" applyBorder="1" applyAlignment="1">
      <alignment vertical="center"/>
    </xf>
    <xf numFmtId="3" fontId="42" fillId="0" borderId="25" xfId="65" applyNumberFormat="1" applyFont="1" applyFill="1" applyBorder="1" applyAlignment="1">
      <alignment horizontal="center" vertical="center"/>
    </xf>
    <xf numFmtId="179" fontId="42" fillId="0" borderId="36" xfId="65" applyNumberFormat="1" applyFont="1" applyFill="1" applyBorder="1" applyAlignment="1">
      <alignment horizontal="right" vertical="center"/>
    </xf>
    <xf numFmtId="179" fontId="42" fillId="0" borderId="3" xfId="65" applyNumberFormat="1" applyFont="1" applyFill="1" applyBorder="1" applyAlignment="1">
      <alignment horizontal="right" vertical="center"/>
    </xf>
    <xf numFmtId="179" fontId="42" fillId="0" borderId="69" xfId="65" applyNumberFormat="1" applyFont="1" applyFill="1" applyBorder="1" applyAlignment="1">
      <alignment horizontal="right" vertical="center"/>
    </xf>
    <xf numFmtId="3" fontId="42" fillId="0" borderId="76" xfId="65" applyNumberFormat="1" applyFont="1" applyFill="1" applyBorder="1" applyAlignment="1">
      <alignment horizontal="center" vertical="center"/>
    </xf>
    <xf numFmtId="179" fontId="42" fillId="28" borderId="3" xfId="65" applyNumberFormat="1" applyFont="1" applyFill="1" applyBorder="1" applyAlignment="1">
      <alignment horizontal="right" vertical="center"/>
    </xf>
    <xf numFmtId="179" fontId="42" fillId="0" borderId="92" xfId="65" applyNumberFormat="1" applyFont="1" applyFill="1" applyBorder="1" applyAlignment="1">
      <alignment horizontal="right" vertical="center"/>
    </xf>
    <xf numFmtId="179" fontId="42" fillId="0" borderId="18" xfId="65" applyNumberFormat="1" applyFont="1" applyFill="1" applyBorder="1" applyAlignment="1">
      <alignment horizontal="right" vertical="center"/>
    </xf>
    <xf numFmtId="179" fontId="42" fillId="0" borderId="170" xfId="65" applyNumberFormat="1" applyFont="1" applyFill="1" applyBorder="1" applyAlignment="1">
      <alignment horizontal="right" vertical="center"/>
    </xf>
    <xf numFmtId="179" fontId="42" fillId="0" borderId="167" xfId="65" applyNumberFormat="1" applyFont="1" applyFill="1" applyBorder="1" applyAlignment="1">
      <alignment horizontal="right" vertical="center"/>
    </xf>
    <xf numFmtId="179" fontId="42" fillId="28" borderId="167" xfId="65" applyNumberFormat="1" applyFont="1" applyFill="1" applyBorder="1" applyAlignment="1">
      <alignment horizontal="right" vertical="center"/>
    </xf>
    <xf numFmtId="179" fontId="42" fillId="0" borderId="168" xfId="65" applyNumberFormat="1" applyFont="1" applyFill="1" applyBorder="1" applyAlignment="1">
      <alignment horizontal="right" vertical="center"/>
    </xf>
    <xf numFmtId="3" fontId="42" fillId="0" borderId="18" xfId="65" applyNumberFormat="1" applyFont="1" applyFill="1" applyBorder="1" applyAlignment="1">
      <alignment horizontal="center" vertical="center"/>
    </xf>
    <xf numFmtId="179" fontId="42" fillId="28" borderId="18" xfId="65" applyNumberFormat="1" applyFont="1" applyFill="1" applyBorder="1" applyAlignment="1">
      <alignment horizontal="right" vertical="center"/>
    </xf>
    <xf numFmtId="179" fontId="42" fillId="0" borderId="169" xfId="65" applyNumberFormat="1" applyFont="1" applyFill="1" applyBorder="1" applyAlignment="1">
      <alignment horizontal="right" vertical="center"/>
    </xf>
    <xf numFmtId="3" fontId="42" fillId="0" borderId="89" xfId="65" applyNumberFormat="1" applyFont="1" applyFill="1" applyBorder="1" applyAlignment="1">
      <alignment vertical="center"/>
    </xf>
    <xf numFmtId="3" fontId="42" fillId="0" borderId="46" xfId="65" applyNumberFormat="1" applyFont="1" applyFill="1" applyBorder="1" applyAlignment="1">
      <alignment horizontal="center" vertical="center"/>
    </xf>
    <xf numFmtId="3" fontId="42" fillId="0" borderId="33" xfId="65" applyNumberFormat="1" applyFont="1" applyFill="1" applyBorder="1" applyAlignment="1">
      <alignment vertical="center"/>
    </xf>
    <xf numFmtId="179" fontId="42" fillId="28" borderId="89" xfId="65" applyNumberFormat="1" applyFont="1" applyFill="1" applyBorder="1" applyAlignment="1">
      <alignment horizontal="right" vertical="center"/>
    </xf>
    <xf numFmtId="179" fontId="42" fillId="28" borderId="44" xfId="65" applyNumberFormat="1" applyFont="1" applyFill="1" applyBorder="1" applyAlignment="1">
      <alignment horizontal="right" vertical="center"/>
    </xf>
    <xf numFmtId="3" fontId="42" fillId="0" borderId="90" xfId="65" applyNumberFormat="1" applyFont="1" applyFill="1" applyBorder="1" applyAlignment="1">
      <alignment vertical="center"/>
    </xf>
    <xf numFmtId="179" fontId="44" fillId="0" borderId="90" xfId="65" applyNumberFormat="1" applyFont="1" applyFill="1" applyBorder="1" applyAlignment="1">
      <alignment horizontal="right" vertical="center"/>
    </xf>
    <xf numFmtId="179" fontId="44" fillId="0" borderId="23" xfId="65" applyNumberFormat="1" applyFont="1" applyFill="1" applyBorder="1" applyAlignment="1">
      <alignment horizontal="right" vertical="center"/>
    </xf>
    <xf numFmtId="179" fontId="44" fillId="0" borderId="70" xfId="65" applyNumberFormat="1" applyFont="1" applyFill="1" applyBorder="1" applyAlignment="1">
      <alignment horizontal="right" vertical="center"/>
    </xf>
    <xf numFmtId="3" fontId="42" fillId="0" borderId="31" xfId="65" applyNumberFormat="1" applyFont="1" applyFill="1" applyBorder="1" applyAlignment="1">
      <alignment vertical="center"/>
    </xf>
    <xf numFmtId="179" fontId="42" fillId="0" borderId="172" xfId="65" applyNumberFormat="1" applyFont="1" applyFill="1" applyBorder="1" applyAlignment="1">
      <alignment horizontal="right" vertical="center"/>
    </xf>
    <xf numFmtId="3" fontId="42" fillId="0" borderId="17" xfId="65" applyNumberFormat="1" applyFont="1" applyFill="1" applyBorder="1" applyAlignment="1">
      <alignment vertical="center"/>
    </xf>
    <xf numFmtId="3" fontId="42" fillId="0" borderId="50" xfId="65" applyNumberFormat="1" applyFont="1" applyFill="1" applyBorder="1" applyAlignment="1">
      <alignment horizontal="center" vertical="center"/>
    </xf>
    <xf numFmtId="179" fontId="42" fillId="28" borderId="33" xfId="65" applyNumberFormat="1" applyFont="1" applyFill="1" applyBorder="1" applyAlignment="1">
      <alignment horizontal="right" vertical="center"/>
    </xf>
    <xf numFmtId="179" fontId="42" fillId="28" borderId="76" xfId="65" applyNumberFormat="1" applyFont="1" applyFill="1" applyBorder="1" applyAlignment="1">
      <alignment horizontal="right" vertical="center"/>
    </xf>
    <xf numFmtId="179" fontId="42" fillId="0" borderId="75" xfId="65" applyNumberFormat="1" applyFont="1" applyFill="1" applyBorder="1" applyAlignment="1">
      <alignment horizontal="right" vertical="center"/>
    </xf>
    <xf numFmtId="179" fontId="42" fillId="28" borderId="36" xfId="65" applyNumberFormat="1" applyFont="1" applyFill="1" applyBorder="1" applyAlignment="1">
      <alignment horizontal="right" vertical="center"/>
    </xf>
    <xf numFmtId="179" fontId="42" fillId="0" borderId="90" xfId="65" applyNumberFormat="1" applyFont="1" applyFill="1" applyBorder="1" applyAlignment="1">
      <alignment horizontal="right" vertical="center"/>
    </xf>
    <xf numFmtId="179" fontId="42" fillId="0" borderId="23" xfId="65" applyNumberFormat="1" applyFont="1" applyFill="1" applyBorder="1" applyAlignment="1">
      <alignment horizontal="right" vertical="center"/>
    </xf>
    <xf numFmtId="3" fontId="42" fillId="0" borderId="172" xfId="65" applyNumberFormat="1" applyFont="1" applyFill="1" applyBorder="1" applyAlignment="1">
      <alignment vertical="center"/>
    </xf>
    <xf numFmtId="179" fontId="44" fillId="0" borderId="92" xfId="65" applyNumberFormat="1" applyFont="1" applyFill="1" applyBorder="1" applyAlignment="1">
      <alignment horizontal="right" vertical="center"/>
    </xf>
    <xf numFmtId="179" fontId="44" fillId="0" borderId="18" xfId="65" applyNumberFormat="1" applyFont="1" applyFill="1" applyBorder="1" applyAlignment="1">
      <alignment horizontal="right" vertical="center"/>
    </xf>
    <xf numFmtId="179" fontId="44" fillId="0" borderId="173" xfId="65" applyNumberFormat="1" applyFont="1" applyFill="1" applyBorder="1" applyAlignment="1">
      <alignment horizontal="right" vertical="center"/>
    </xf>
    <xf numFmtId="179" fontId="42" fillId="0" borderId="171" xfId="65" applyNumberFormat="1" applyFont="1" applyFill="1" applyBorder="1" applyAlignment="1">
      <alignment horizontal="right" vertical="center"/>
    </xf>
    <xf numFmtId="3" fontId="42" fillId="0" borderId="34" xfId="65" applyNumberFormat="1" applyFont="1" applyFill="1" applyBorder="1" applyAlignment="1">
      <alignment vertical="center"/>
    </xf>
    <xf numFmtId="3" fontId="42" fillId="0" borderId="32" xfId="65" applyNumberFormat="1" applyFont="1" applyFill="1" applyBorder="1"/>
    <xf numFmtId="179" fontId="42" fillId="0" borderId="92" xfId="65" applyNumberFormat="1" applyFont="1" applyFill="1" applyBorder="1" applyAlignment="1">
      <alignment vertical="center"/>
    </xf>
    <xf numFmtId="179" fontId="42" fillId="0" borderId="18" xfId="65" applyNumberFormat="1" applyFont="1" applyFill="1" applyBorder="1" applyAlignment="1">
      <alignment vertical="center"/>
    </xf>
    <xf numFmtId="179" fontId="42" fillId="0" borderId="116" xfId="65" applyNumberFormat="1" applyFont="1" applyFill="1" applyBorder="1" applyAlignment="1">
      <alignment vertical="center"/>
    </xf>
    <xf numFmtId="3" fontId="42" fillId="0" borderId="154" xfId="65" applyNumberFormat="1" applyFont="1" applyFill="1" applyBorder="1"/>
    <xf numFmtId="3" fontId="42" fillId="0" borderId="102" xfId="65" applyNumberFormat="1" applyFont="1" applyFill="1" applyBorder="1" applyAlignment="1">
      <alignment horizontal="center" vertical="center"/>
    </xf>
    <xf numFmtId="179" fontId="42" fillId="28" borderId="177" xfId="65" applyNumberFormat="1" applyFont="1" applyFill="1" applyBorder="1" applyAlignment="1">
      <alignment vertical="center"/>
    </xf>
    <xf numFmtId="179" fontId="42" fillId="28" borderId="178" xfId="65" applyNumberFormat="1" applyFont="1" applyFill="1" applyBorder="1" applyAlignment="1">
      <alignment vertical="center"/>
    </xf>
    <xf numFmtId="179" fontId="42" fillId="0" borderId="174" xfId="65" applyNumberFormat="1" applyFont="1" applyFill="1" applyBorder="1" applyAlignment="1">
      <alignment vertical="center"/>
    </xf>
    <xf numFmtId="3" fontId="42" fillId="0" borderId="162" xfId="65" applyNumberFormat="1" applyFont="1" applyFill="1" applyBorder="1" applyAlignment="1">
      <alignment horizontal="center" vertical="center"/>
    </xf>
    <xf numFmtId="179" fontId="42" fillId="28" borderId="93" xfId="65" applyNumberFormat="1" applyFont="1" applyFill="1" applyBorder="1" applyAlignment="1">
      <alignment vertical="center"/>
    </xf>
    <xf numFmtId="179" fontId="42" fillId="28" borderId="94" xfId="65" applyNumberFormat="1" applyFont="1" applyFill="1" applyBorder="1" applyAlignment="1">
      <alignment vertical="center"/>
    </xf>
    <xf numFmtId="179" fontId="42" fillId="0" borderId="163" xfId="65" applyNumberFormat="1" applyFont="1" applyFill="1" applyBorder="1" applyAlignment="1">
      <alignment vertical="center"/>
    </xf>
    <xf numFmtId="179" fontId="42" fillId="28" borderId="179" xfId="65" applyNumberFormat="1" applyFont="1" applyFill="1" applyBorder="1" applyAlignment="1">
      <alignment vertical="center"/>
    </xf>
    <xf numFmtId="179" fontId="42" fillId="28" borderId="72" xfId="65" applyNumberFormat="1" applyFont="1" applyFill="1" applyBorder="1" applyAlignment="1">
      <alignment vertical="center"/>
    </xf>
    <xf numFmtId="179" fontId="42" fillId="0" borderId="36" xfId="65" applyNumberFormat="1" applyFont="1" applyFill="1" applyBorder="1" applyAlignment="1">
      <alignment vertical="center"/>
    </xf>
    <xf numFmtId="179" fontId="42" fillId="0" borderId="3" xfId="65" applyNumberFormat="1" applyFont="1" applyFill="1" applyBorder="1" applyAlignment="1">
      <alignment vertical="center"/>
    </xf>
    <xf numFmtId="179" fontId="42" fillId="0" borderId="126" xfId="65" applyNumberFormat="1" applyFont="1" applyFill="1" applyBorder="1" applyAlignment="1">
      <alignment vertical="center"/>
    </xf>
    <xf numFmtId="179" fontId="42" fillId="28" borderId="105" xfId="65" applyNumberFormat="1" applyFont="1" applyFill="1" applyBorder="1" applyAlignment="1">
      <alignment vertical="center"/>
    </xf>
    <xf numFmtId="3" fontId="42" fillId="0" borderId="17" xfId="65" applyNumberFormat="1" applyFont="1" applyFill="1" applyBorder="1"/>
    <xf numFmtId="179" fontId="42" fillId="28" borderId="33" xfId="65" applyNumberFormat="1" applyFont="1" applyFill="1" applyBorder="1" applyAlignment="1">
      <alignment vertical="center"/>
    </xf>
    <xf numFmtId="179" fontId="42" fillId="28" borderId="76" xfId="65" applyNumberFormat="1" applyFont="1" applyFill="1" applyBorder="1" applyAlignment="1">
      <alignment vertical="center"/>
    </xf>
    <xf numFmtId="179" fontId="42" fillId="28" borderId="74" xfId="65" applyNumberFormat="1" applyFont="1" applyFill="1" applyBorder="1" applyAlignment="1">
      <alignment vertical="center"/>
    </xf>
    <xf numFmtId="179" fontId="44" fillId="0" borderId="90" xfId="65" applyNumberFormat="1" applyFont="1" applyFill="1" applyBorder="1" applyAlignment="1">
      <alignment vertical="center"/>
    </xf>
    <xf numFmtId="179" fontId="44" fillId="0" borderId="23" xfId="65" applyNumberFormat="1" applyFont="1" applyFill="1" applyBorder="1" applyAlignment="1">
      <alignment vertical="center"/>
    </xf>
    <xf numFmtId="179" fontId="44" fillId="0" borderId="70" xfId="65" applyNumberFormat="1" applyFont="1" applyFill="1" applyBorder="1" applyAlignment="1">
      <alignment vertical="center"/>
    </xf>
    <xf numFmtId="179" fontId="42" fillId="28" borderId="180" xfId="65" applyNumberFormat="1" applyFont="1" applyFill="1" applyBorder="1" applyAlignment="1">
      <alignment vertical="center"/>
    </xf>
    <xf numFmtId="179" fontId="42" fillId="28" borderId="181" xfId="65" applyNumberFormat="1" applyFont="1" applyFill="1" applyBorder="1" applyAlignment="1">
      <alignment vertical="center"/>
    </xf>
    <xf numFmtId="179" fontId="42" fillId="0" borderId="75" xfId="65" applyNumberFormat="1" applyFont="1" applyFill="1" applyBorder="1" applyAlignment="1">
      <alignment vertical="center"/>
    </xf>
    <xf numFmtId="179" fontId="42" fillId="0" borderId="93" xfId="65" applyNumberFormat="1" applyFont="1" applyFill="1" applyBorder="1" applyAlignment="1">
      <alignment vertical="center"/>
    </xf>
    <xf numFmtId="179" fontId="42" fillId="0" borderId="94" xfId="65" applyNumberFormat="1" applyFont="1" applyFill="1" applyBorder="1" applyAlignment="1">
      <alignment vertical="center"/>
    </xf>
    <xf numFmtId="179" fontId="42" fillId="0" borderId="34" xfId="65" applyNumberFormat="1" applyFont="1" applyFill="1" applyBorder="1" applyAlignment="1">
      <alignment vertical="center"/>
    </xf>
    <xf numFmtId="179" fontId="42" fillId="0" borderId="96" xfId="65" applyNumberFormat="1" applyFont="1" applyFill="1" applyBorder="1" applyAlignment="1">
      <alignment vertical="center"/>
    </xf>
    <xf numFmtId="179" fontId="42" fillId="0" borderId="152" xfId="65" applyNumberFormat="1" applyFont="1" applyFill="1" applyBorder="1" applyAlignment="1">
      <alignment horizontal="center" vertical="center"/>
    </xf>
    <xf numFmtId="0" fontId="35" fillId="0" borderId="0" xfId="0" applyFont="1" applyFill="1" applyAlignment="1"/>
    <xf numFmtId="0" fontId="73" fillId="30" borderId="100" xfId="0" applyFont="1" applyFill="1" applyBorder="1" applyAlignment="1">
      <alignment horizontal="center" vertical="center"/>
    </xf>
    <xf numFmtId="179" fontId="42" fillId="0" borderId="165" xfId="0" applyNumberFormat="1" applyFont="1" applyFill="1" applyBorder="1" applyAlignment="1">
      <alignment vertical="center"/>
    </xf>
    <xf numFmtId="179" fontId="42" fillId="0" borderId="15" xfId="0" applyNumberFormat="1" applyFont="1" applyFill="1" applyBorder="1" applyAlignment="1">
      <alignment vertical="center"/>
    </xf>
    <xf numFmtId="0" fontId="42" fillId="0" borderId="78" xfId="0" applyFont="1" applyFill="1" applyBorder="1" applyAlignment="1">
      <alignment vertical="center"/>
    </xf>
    <xf numFmtId="179" fontId="42" fillId="0" borderId="78" xfId="0" applyNumberFormat="1" applyFont="1" applyFill="1" applyBorder="1" applyAlignment="1">
      <alignment vertical="center"/>
    </xf>
    <xf numFmtId="179" fontId="42" fillId="0" borderId="16" xfId="0" applyNumberFormat="1" applyFont="1" applyFill="1" applyBorder="1" applyAlignment="1">
      <alignment vertical="center"/>
    </xf>
    <xf numFmtId="10" fontId="42" fillId="0" borderId="222" xfId="0" applyNumberFormat="1" applyFont="1" applyFill="1" applyBorder="1" applyAlignment="1">
      <alignment horizontal="center" vertical="center"/>
    </xf>
    <xf numFmtId="0" fontId="42" fillId="0" borderId="32" xfId="0" applyFont="1" applyFill="1" applyBorder="1" applyAlignment="1">
      <alignment horizontal="center" vertical="center"/>
    </xf>
    <xf numFmtId="10" fontId="42" fillId="0" borderId="32" xfId="0" applyNumberFormat="1" applyFont="1" applyFill="1" applyBorder="1" applyAlignment="1">
      <alignment horizontal="center" vertical="center"/>
    </xf>
    <xf numFmtId="0" fontId="0" fillId="0" borderId="0" xfId="0" applyFont="1" applyFill="1" applyAlignment="1">
      <alignment horizontal="center"/>
    </xf>
    <xf numFmtId="3" fontId="12" fillId="0" borderId="0" xfId="65" applyNumberFormat="1" applyFont="1" applyFill="1" applyAlignment="1">
      <alignment horizontal="right"/>
    </xf>
    <xf numFmtId="0" fontId="12" fillId="0" borderId="0" xfId="0" applyFont="1" applyFill="1" applyAlignment="1"/>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41" fillId="0" borderId="0" xfId="0" applyFont="1" applyFill="1" applyAlignment="1"/>
    <xf numFmtId="0" fontId="35" fillId="0" borderId="0" xfId="0" applyFont="1" applyFill="1" applyBorder="1" applyAlignment="1">
      <alignment vertical="center"/>
    </xf>
    <xf numFmtId="0" fontId="12" fillId="0" borderId="0" xfId="0" applyFont="1" applyFill="1" applyBorder="1" applyAlignment="1"/>
    <xf numFmtId="176" fontId="12" fillId="0" borderId="0" xfId="0" applyNumberFormat="1" applyFont="1" applyFill="1" applyBorder="1" applyAlignment="1">
      <alignment horizontal="right" vertical="center"/>
    </xf>
    <xf numFmtId="0" fontId="73" fillId="30" borderId="22" xfId="0" applyFont="1" applyFill="1" applyBorder="1" applyAlignment="1">
      <alignment horizontal="center" vertical="center"/>
    </xf>
    <xf numFmtId="0" fontId="73" fillId="30" borderId="24" xfId="0" applyFont="1" applyFill="1" applyBorder="1" applyAlignment="1">
      <alignment horizontal="center" vertical="center"/>
    </xf>
    <xf numFmtId="0" fontId="42" fillId="28" borderId="146" xfId="0" applyFont="1" applyFill="1" applyBorder="1" applyAlignment="1"/>
    <xf numFmtId="0" fontId="42" fillId="28" borderId="145" xfId="0" applyFont="1" applyFill="1" applyBorder="1" applyAlignment="1"/>
    <xf numFmtId="176" fontId="57" fillId="28" borderId="157" xfId="0" applyNumberFormat="1" applyFont="1" applyFill="1" applyBorder="1" applyAlignment="1">
      <alignment horizontal="right" vertical="center"/>
    </xf>
    <xf numFmtId="0" fontId="42" fillId="28" borderId="147" xfId="0" applyFont="1" applyFill="1" applyBorder="1" applyAlignment="1"/>
    <xf numFmtId="0" fontId="42" fillId="28" borderId="95" xfId="0" applyFont="1" applyFill="1" applyBorder="1" applyAlignment="1"/>
    <xf numFmtId="176" fontId="57" fillId="28" borderId="158" xfId="0" applyNumberFormat="1" applyFont="1" applyFill="1" applyBorder="1" applyAlignment="1">
      <alignment horizontal="right" vertical="center"/>
    </xf>
    <xf numFmtId="0" fontId="42" fillId="28" borderId="159" xfId="0" applyFont="1" applyFill="1" applyBorder="1" applyAlignment="1"/>
    <xf numFmtId="0" fontId="42" fillId="28" borderId="35" xfId="0" applyFont="1" applyFill="1" applyBorder="1" applyAlignment="1"/>
    <xf numFmtId="176" fontId="57" fillId="28" borderId="160" xfId="0" applyNumberFormat="1" applyFont="1" applyFill="1" applyBorder="1" applyAlignment="1">
      <alignment horizontal="right" vertical="center"/>
    </xf>
    <xf numFmtId="3" fontId="81" fillId="0" borderId="0" xfId="65" applyNumberFormat="1" applyFont="1" applyFill="1" applyAlignment="1">
      <alignment horizontal="center" vertical="center"/>
    </xf>
    <xf numFmtId="0" fontId="64" fillId="0" borderId="0" xfId="0" applyFont="1" applyFill="1" applyAlignment="1"/>
    <xf numFmtId="0" fontId="35" fillId="0" borderId="0" xfId="0" applyFont="1" applyFill="1"/>
    <xf numFmtId="0" fontId="42" fillId="0" borderId="0" xfId="0" applyFont="1" applyFill="1" applyBorder="1" applyAlignment="1">
      <alignment horizontal="right" vertical="center"/>
    </xf>
    <xf numFmtId="0" fontId="72" fillId="30" borderId="156" xfId="0" applyFont="1" applyFill="1" applyBorder="1" applyAlignment="1">
      <alignment horizontal="center" vertical="center"/>
    </xf>
    <xf numFmtId="0" fontId="72" fillId="30" borderId="79" xfId="0" applyFont="1" applyFill="1" applyBorder="1" applyAlignment="1">
      <alignment horizontal="center" vertical="center"/>
    </xf>
    <xf numFmtId="3" fontId="42" fillId="0" borderId="26" xfId="65" applyNumberFormat="1" applyFont="1" applyFill="1" applyBorder="1" applyAlignment="1">
      <alignment vertical="center"/>
    </xf>
    <xf numFmtId="0" fontId="57" fillId="0" borderId="99" xfId="0" applyFont="1" applyFill="1" applyBorder="1" applyAlignment="1">
      <alignment horizontal="right" vertical="center"/>
    </xf>
    <xf numFmtId="186" fontId="57" fillId="0" borderId="27" xfId="65" applyNumberFormat="1" applyFont="1" applyFill="1" applyBorder="1" applyAlignment="1">
      <alignment vertical="center"/>
    </xf>
    <xf numFmtId="186" fontId="57" fillId="0" borderId="3" xfId="65" applyNumberFormat="1" applyFont="1" applyFill="1" applyBorder="1" applyAlignment="1">
      <alignment vertical="center"/>
    </xf>
    <xf numFmtId="186" fontId="57" fillId="0" borderId="69" xfId="65" applyNumberFormat="1" applyFont="1" applyFill="1" applyBorder="1" applyAlignment="1">
      <alignment horizontal="right" vertical="center"/>
    </xf>
    <xf numFmtId="3" fontId="42" fillId="0" borderId="18" xfId="65" applyNumberFormat="1" applyFont="1" applyFill="1" applyBorder="1" applyAlignment="1">
      <alignment vertical="center"/>
    </xf>
    <xf numFmtId="3" fontId="57" fillId="0" borderId="26" xfId="65" applyNumberFormat="1" applyFont="1" applyFill="1" applyBorder="1" applyAlignment="1">
      <alignment vertical="center"/>
    </xf>
    <xf numFmtId="179" fontId="82" fillId="28" borderId="79" xfId="65" applyNumberFormat="1" applyFont="1" applyFill="1" applyBorder="1" applyAlignment="1" applyProtection="1">
      <alignment vertical="center"/>
      <protection locked="0"/>
    </xf>
    <xf numFmtId="3" fontId="57" fillId="0" borderId="99" xfId="65" applyNumberFormat="1" applyFont="1" applyFill="1" applyBorder="1" applyAlignment="1">
      <alignment horizontal="right" vertical="center"/>
    </xf>
    <xf numFmtId="179" fontId="42" fillId="0" borderId="20" xfId="65" applyNumberFormat="1" applyFont="1" applyFill="1" applyBorder="1" applyAlignment="1">
      <alignment horizontal="right" vertical="center"/>
    </xf>
    <xf numFmtId="179" fontId="42" fillId="0" borderId="27" xfId="65" applyNumberFormat="1" applyFont="1" applyFill="1" applyBorder="1" applyAlignment="1">
      <alignment horizontal="right" vertical="center"/>
    </xf>
    <xf numFmtId="3" fontId="42" fillId="0" borderId="153" xfId="65" applyNumberFormat="1" applyFont="1" applyFill="1" applyBorder="1" applyAlignment="1">
      <alignment horizontal="right" vertical="center"/>
    </xf>
    <xf numFmtId="179" fontId="42" fillId="0" borderId="155" xfId="65" applyNumberFormat="1" applyFont="1" applyFill="1" applyBorder="1" applyAlignment="1">
      <alignment horizontal="right" vertical="center"/>
    </xf>
    <xf numFmtId="179" fontId="42" fillId="0" borderId="152" xfId="65" applyNumberFormat="1" applyFont="1" applyFill="1" applyBorder="1" applyAlignment="1">
      <alignment horizontal="right" vertical="center"/>
    </xf>
    <xf numFmtId="0" fontId="83" fillId="0" borderId="0" xfId="0" applyFont="1" applyFill="1" applyBorder="1"/>
    <xf numFmtId="0" fontId="42" fillId="0" borderId="0" xfId="0" applyFont="1" applyFill="1" applyBorder="1"/>
    <xf numFmtId="190" fontId="42" fillId="0" borderId="0" xfId="0" applyNumberFormat="1" applyFont="1" applyFill="1" applyBorder="1"/>
    <xf numFmtId="180" fontId="42" fillId="0" borderId="0" xfId="0" applyNumberFormat="1" applyFont="1" applyFill="1" applyBorder="1" applyAlignment="1" applyProtection="1">
      <alignment vertical="center" shrinkToFit="1"/>
      <protection locked="0"/>
    </xf>
    <xf numFmtId="185" fontId="42" fillId="0" borderId="0" xfId="0" applyNumberFormat="1" applyFont="1" applyFill="1"/>
    <xf numFmtId="0" fontId="73" fillId="30" borderId="79" xfId="0" applyFont="1" applyFill="1" applyBorder="1" applyAlignment="1">
      <alignment horizontal="center" vertical="center"/>
    </xf>
    <xf numFmtId="0" fontId="42" fillId="0" borderId="0" xfId="0" applyFont="1" applyFill="1" applyBorder="1" applyAlignment="1">
      <alignment vertical="center"/>
    </xf>
    <xf numFmtId="0" fontId="42" fillId="0" borderId="75" xfId="0" applyFont="1" applyFill="1" applyBorder="1" applyAlignment="1">
      <alignment horizontal="center" vertical="center"/>
    </xf>
    <xf numFmtId="185" fontId="42" fillId="0" borderId="0" xfId="0" applyNumberFormat="1" applyFont="1" applyFill="1" applyBorder="1"/>
    <xf numFmtId="185" fontId="42" fillId="0" borderId="76" xfId="0" applyNumberFormat="1" applyFont="1" applyFill="1" applyBorder="1"/>
    <xf numFmtId="185" fontId="42" fillId="0" borderId="75" xfId="0" applyNumberFormat="1" applyFont="1" applyFill="1" applyBorder="1"/>
    <xf numFmtId="0" fontId="42" fillId="28" borderId="26" xfId="0" applyFont="1" applyFill="1" applyBorder="1" applyAlignment="1">
      <alignment vertical="center"/>
    </xf>
    <xf numFmtId="0" fontId="42" fillId="28" borderId="2" xfId="0" applyFont="1" applyFill="1" applyBorder="1" applyAlignment="1">
      <alignment vertical="center"/>
    </xf>
    <xf numFmtId="0" fontId="42" fillId="0" borderId="69" xfId="0" applyFont="1" applyFill="1" applyBorder="1" applyAlignment="1">
      <alignment horizontal="center" vertical="center"/>
    </xf>
    <xf numFmtId="185" fontId="42" fillId="28" borderId="2" xfId="0" applyNumberFormat="1" applyFont="1" applyFill="1" applyBorder="1"/>
    <xf numFmtId="185" fontId="42" fillId="28" borderId="3" xfId="0" applyNumberFormat="1" applyFont="1" applyFill="1" applyBorder="1"/>
    <xf numFmtId="185" fontId="42" fillId="0" borderId="69" xfId="0" applyNumberFormat="1" applyFont="1" applyFill="1" applyBorder="1"/>
    <xf numFmtId="0" fontId="42" fillId="28" borderId="26" xfId="0" applyFont="1" applyFill="1" applyBorder="1"/>
    <xf numFmtId="0" fontId="42" fillId="28" borderId="97" xfId="0" applyFont="1" applyFill="1" applyBorder="1"/>
    <xf numFmtId="0" fontId="42" fillId="28" borderId="91" xfId="0" applyFont="1" applyFill="1" applyBorder="1" applyAlignment="1">
      <alignment vertical="center"/>
    </xf>
    <xf numFmtId="0" fontId="42" fillId="0" borderId="70" xfId="0" applyFont="1" applyFill="1" applyBorder="1" applyAlignment="1">
      <alignment horizontal="center" vertical="center"/>
    </xf>
    <xf numFmtId="185" fontId="42" fillId="28" borderId="91" xfId="0" applyNumberFormat="1" applyFont="1" applyFill="1" applyBorder="1"/>
    <xf numFmtId="185" fontId="42" fillId="28" borderId="23" xfId="0" applyNumberFormat="1" applyFont="1" applyFill="1" applyBorder="1"/>
    <xf numFmtId="185" fontId="42" fillId="0" borderId="70" xfId="0" applyNumberFormat="1" applyFont="1" applyFill="1" applyBorder="1"/>
    <xf numFmtId="0" fontId="12" fillId="0" borderId="0" xfId="0" applyFont="1" applyFill="1" applyAlignment="1">
      <alignment horizontal="center" vertical="center"/>
    </xf>
    <xf numFmtId="0" fontId="72" fillId="30" borderId="165" xfId="0" applyFont="1" applyFill="1" applyBorder="1" applyAlignment="1">
      <alignment horizontal="center" vertical="center"/>
    </xf>
    <xf numFmtId="0" fontId="72" fillId="30" borderId="78" xfId="0" applyFont="1" applyFill="1" applyBorder="1" applyAlignment="1">
      <alignment horizontal="center" vertical="center"/>
    </xf>
    <xf numFmtId="0" fontId="73" fillId="30" borderId="98" xfId="0" applyFont="1" applyFill="1" applyBorder="1" applyAlignment="1">
      <alignment horizontal="center" vertical="center"/>
    </xf>
    <xf numFmtId="0" fontId="42" fillId="0" borderId="31" xfId="0" applyFont="1" applyFill="1" applyBorder="1" applyAlignment="1">
      <alignment vertical="center"/>
    </xf>
    <xf numFmtId="0" fontId="42" fillId="0" borderId="101" xfId="0" applyFont="1" applyFill="1" applyBorder="1" applyAlignment="1">
      <alignment horizontal="center" vertical="center"/>
    </xf>
    <xf numFmtId="0" fontId="42" fillId="28" borderId="101" xfId="0" applyFont="1" applyFill="1" applyBorder="1" applyAlignment="1">
      <alignment horizontal="left" vertical="center"/>
    </xf>
    <xf numFmtId="0" fontId="42" fillId="28" borderId="143" xfId="0" applyFont="1" applyFill="1" applyBorder="1" applyAlignment="1">
      <alignment horizontal="left" vertical="center"/>
    </xf>
    <xf numFmtId="0" fontId="42" fillId="28" borderId="109" xfId="0" applyFont="1" applyFill="1" applyBorder="1" applyAlignment="1">
      <alignment horizontal="left" vertical="center"/>
    </xf>
    <xf numFmtId="0" fontId="42" fillId="0" borderId="49" xfId="0" applyFont="1" applyFill="1" applyBorder="1" applyAlignment="1">
      <alignment horizontal="center" vertical="center"/>
    </xf>
    <xf numFmtId="0" fontId="42" fillId="28" borderId="49" xfId="0" applyFont="1" applyFill="1" applyBorder="1" applyAlignment="1">
      <alignment horizontal="right" vertical="center"/>
    </xf>
    <xf numFmtId="0" fontId="42" fillId="28" borderId="43" xfId="0" applyFont="1" applyFill="1" applyBorder="1" applyAlignment="1">
      <alignment horizontal="right" vertical="center"/>
    </xf>
    <xf numFmtId="0" fontId="42" fillId="28" borderId="82" xfId="0" applyFont="1" applyFill="1" applyBorder="1" applyAlignment="1">
      <alignment horizontal="right" vertical="center"/>
    </xf>
    <xf numFmtId="0" fontId="42" fillId="0" borderId="49" xfId="0" applyFont="1" applyFill="1" applyBorder="1" applyAlignment="1">
      <alignment horizontal="right" vertical="center"/>
    </xf>
    <xf numFmtId="0" fontId="42" fillId="0" borderId="82" xfId="0" applyFont="1" applyFill="1" applyBorder="1" applyAlignment="1">
      <alignment horizontal="right" vertical="center"/>
    </xf>
    <xf numFmtId="0" fontId="42" fillId="0" borderId="102" xfId="0" applyFont="1" applyFill="1" applyBorder="1" applyAlignment="1">
      <alignment horizontal="center" vertical="center"/>
    </xf>
    <xf numFmtId="0" fontId="42" fillId="28" borderId="110" xfId="0" applyFont="1" applyFill="1" applyBorder="1" applyAlignment="1">
      <alignment horizontal="left" vertical="center"/>
    </xf>
    <xf numFmtId="0" fontId="42" fillId="28" borderId="102" xfId="0" applyFont="1" applyFill="1" applyBorder="1" applyAlignment="1">
      <alignment horizontal="left" vertical="center"/>
    </xf>
    <xf numFmtId="0" fontId="42" fillId="28" borderId="144" xfId="0" applyFont="1" applyFill="1" applyBorder="1" applyAlignment="1">
      <alignment horizontal="left" vertical="center"/>
    </xf>
    <xf numFmtId="0" fontId="42" fillId="28" borderId="111" xfId="0" applyFont="1" applyFill="1" applyBorder="1" applyAlignment="1">
      <alignment horizontal="left" vertical="center"/>
    </xf>
    <xf numFmtId="0" fontId="42" fillId="0" borderId="26" xfId="0" applyFont="1" applyFill="1" applyBorder="1" applyAlignment="1">
      <alignment horizontal="right" vertical="center"/>
    </xf>
    <xf numFmtId="0" fontId="42" fillId="0" borderId="99" xfId="0" applyFont="1" applyFill="1" applyBorder="1" applyAlignment="1">
      <alignment horizontal="right" vertical="center"/>
    </xf>
    <xf numFmtId="0" fontId="42" fillId="0" borderId="97" xfId="0" applyFont="1" applyFill="1" applyBorder="1" applyAlignment="1">
      <alignment horizontal="left" vertical="center"/>
    </xf>
    <xf numFmtId="0" fontId="42" fillId="0" borderId="155" xfId="0" applyFont="1" applyFill="1" applyBorder="1" applyAlignment="1">
      <alignment horizontal="left" vertical="center"/>
    </xf>
    <xf numFmtId="0" fontId="42" fillId="0" borderId="100" xfId="0" applyFont="1" applyFill="1" applyBorder="1" applyAlignment="1">
      <alignment horizontal="left" vertical="center"/>
    </xf>
    <xf numFmtId="0" fontId="64" fillId="0" borderId="0" xfId="0" applyFont="1" applyFill="1" applyAlignment="1">
      <alignment horizontal="center" vertical="center"/>
    </xf>
    <xf numFmtId="0" fontId="42" fillId="0" borderId="0" xfId="0" applyFont="1" applyFill="1" applyAlignment="1">
      <alignment horizontal="right" vertical="center"/>
    </xf>
    <xf numFmtId="0" fontId="72" fillId="30" borderId="156" xfId="0" applyFont="1" applyFill="1" applyBorder="1" applyAlignment="1">
      <alignment horizontal="center" vertical="center"/>
    </xf>
    <xf numFmtId="0" fontId="72" fillId="30" borderId="1" xfId="0" applyFont="1" applyFill="1" applyBorder="1" applyAlignment="1">
      <alignment horizontal="center" vertical="center"/>
    </xf>
    <xf numFmtId="0" fontId="72" fillId="30" borderId="16" xfId="0" applyFont="1" applyFill="1" applyBorder="1" applyAlignment="1">
      <alignment horizontal="center" vertical="center"/>
    </xf>
    <xf numFmtId="0" fontId="0" fillId="0" borderId="0" xfId="0" applyFont="1" applyFill="1" applyAlignment="1">
      <alignment vertical="center"/>
    </xf>
    <xf numFmtId="0" fontId="42" fillId="0" borderId="17" xfId="0" applyFont="1" applyFill="1" applyBorder="1" applyAlignment="1">
      <alignment horizontal="center" vertical="center"/>
    </xf>
    <xf numFmtId="0" fontId="42" fillId="0" borderId="18" xfId="0" applyFont="1" applyFill="1" applyBorder="1" applyAlignment="1">
      <alignment vertical="center" wrapText="1"/>
    </xf>
    <xf numFmtId="0" fontId="42" fillId="0" borderId="43" xfId="0" applyFont="1" applyFill="1" applyBorder="1" applyAlignment="1">
      <alignment horizontal="center" vertical="center"/>
    </xf>
    <xf numFmtId="0" fontId="42" fillId="0" borderId="80" xfId="0" applyFont="1" applyFill="1" applyBorder="1" applyAlignment="1">
      <alignment vertical="center" wrapText="1"/>
    </xf>
    <xf numFmtId="0" fontId="42" fillId="0" borderId="20"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21" xfId="0" applyFont="1" applyFill="1" applyBorder="1" applyAlignment="1">
      <alignment vertical="center" wrapText="1"/>
    </xf>
    <xf numFmtId="0" fontId="42" fillId="0" borderId="148" xfId="0" applyFont="1" applyFill="1" applyBorder="1" applyAlignment="1">
      <alignment horizontal="center" vertical="center"/>
    </xf>
    <xf numFmtId="0" fontId="42" fillId="0" borderId="149" xfId="0" applyFont="1" applyFill="1" applyBorder="1" applyAlignment="1">
      <alignment vertical="center" wrapText="1"/>
    </xf>
    <xf numFmtId="0" fontId="42" fillId="0" borderId="17" xfId="0" applyFont="1" applyFill="1" applyBorder="1" applyAlignment="1">
      <alignment vertical="center"/>
    </xf>
    <xf numFmtId="0" fontId="42" fillId="0" borderId="43" xfId="0" applyFont="1" applyFill="1" applyBorder="1" applyAlignment="1">
      <alignment vertical="center"/>
    </xf>
    <xf numFmtId="0" fontId="42" fillId="0" borderId="20" xfId="0" applyFont="1" applyFill="1" applyBorder="1" applyAlignment="1">
      <alignment vertical="center"/>
    </xf>
    <xf numFmtId="0" fontId="42" fillId="0" borderId="27" xfId="0" applyFont="1" applyFill="1" applyBorder="1" applyAlignment="1">
      <alignment vertical="center"/>
    </xf>
    <xf numFmtId="0" fontId="42" fillId="0" borderId="148" xfId="0" applyFont="1" applyFill="1" applyBorder="1" applyAlignment="1">
      <alignment vertical="center"/>
    </xf>
    <xf numFmtId="178" fontId="42" fillId="0" borderId="0" xfId="65" applyNumberFormat="1" applyFont="1" applyFill="1" applyBorder="1" applyAlignment="1">
      <alignment horizontal="right" vertical="center"/>
    </xf>
    <xf numFmtId="10" fontId="42" fillId="0" borderId="0" xfId="65" applyNumberFormat="1" applyFont="1" applyFill="1" applyBorder="1" applyAlignment="1">
      <alignment horizontal="right" vertical="center"/>
    </xf>
    <xf numFmtId="0" fontId="84" fillId="31" borderId="228" xfId="0" applyFont="1" applyFill="1" applyBorder="1" applyAlignment="1">
      <alignment horizontal="center" vertical="center" wrapText="1"/>
    </xf>
    <xf numFmtId="0" fontId="84" fillId="31" borderId="229" xfId="0" applyFont="1" applyFill="1" applyBorder="1" applyAlignment="1">
      <alignment horizontal="center" vertical="center" wrapText="1"/>
    </xf>
    <xf numFmtId="0" fontId="42" fillId="0" borderId="230" xfId="0" applyFont="1" applyBorder="1" applyAlignment="1">
      <alignment horizontal="justify" vertical="center" wrapText="1"/>
    </xf>
    <xf numFmtId="0" fontId="42" fillId="0" borderId="50" xfId="0" applyFont="1" applyBorder="1" applyAlignment="1">
      <alignment horizontal="justify" vertical="center" wrapText="1"/>
    </xf>
    <xf numFmtId="0" fontId="42" fillId="0" borderId="231" xfId="0" applyFont="1" applyBorder="1" applyAlignment="1">
      <alignment horizontal="justify" vertical="center" wrapText="1"/>
    </xf>
    <xf numFmtId="0" fontId="42" fillId="0" borderId="232" xfId="0" applyFont="1" applyBorder="1" applyAlignment="1">
      <alignment horizontal="justify" vertical="center" wrapText="1"/>
    </xf>
    <xf numFmtId="0" fontId="42" fillId="0" borderId="235" xfId="0" applyFont="1" applyBorder="1" applyAlignment="1">
      <alignment horizontal="justify" vertical="center" wrapText="1"/>
    </xf>
    <xf numFmtId="0" fontId="42" fillId="0" borderId="69" xfId="0" applyFont="1" applyBorder="1" applyAlignment="1">
      <alignment horizontal="justify" vertical="center" wrapText="1"/>
    </xf>
    <xf numFmtId="0" fontId="42" fillId="0" borderId="69" xfId="0" applyFont="1" applyBorder="1" applyAlignment="1">
      <alignment vertical="center" wrapText="1"/>
    </xf>
    <xf numFmtId="0" fontId="42" fillId="0" borderId="233" xfId="0" applyFont="1" applyBorder="1" applyAlignment="1">
      <alignment horizontal="justify" vertical="center" wrapText="1"/>
    </xf>
    <xf numFmtId="0" fontId="42" fillId="0" borderId="234" xfId="0" applyFont="1" applyBorder="1" applyAlignment="1">
      <alignment horizontal="justify" vertical="center" wrapText="1"/>
    </xf>
    <xf numFmtId="0" fontId="0" fillId="0" borderId="0" xfId="0" applyFont="1" applyFill="1" applyAlignment="1">
      <alignment horizontal="left" vertical="center"/>
    </xf>
    <xf numFmtId="0" fontId="73" fillId="30" borderId="3" xfId="0" applyFont="1" applyFill="1" applyBorder="1" applyAlignment="1">
      <alignment horizontal="center" vertical="center" wrapText="1"/>
    </xf>
    <xf numFmtId="0" fontId="85" fillId="0" borderId="3" xfId="0" applyFont="1" applyFill="1" applyBorder="1" applyAlignment="1">
      <alignment horizontal="center" vertical="center" wrapText="1"/>
    </xf>
    <xf numFmtId="0" fontId="85" fillId="0" borderId="3" xfId="0" applyFont="1" applyFill="1" applyBorder="1" applyAlignment="1">
      <alignment horizontal="left" vertical="center" wrapText="1"/>
    </xf>
    <xf numFmtId="0" fontId="0" fillId="0" borderId="3" xfId="0" applyFont="1" applyFill="1" applyBorder="1" applyAlignment="1">
      <alignment horizontal="left" vertical="center"/>
    </xf>
    <xf numFmtId="0" fontId="73" fillId="30" borderId="44" xfId="0" applyFont="1" applyFill="1" applyBorder="1" applyAlignment="1">
      <alignment horizontal="center" vertical="center" wrapText="1"/>
    </xf>
    <xf numFmtId="0" fontId="73" fillId="30" borderId="18" xfId="0" applyFont="1" applyFill="1" applyBorder="1" applyAlignment="1">
      <alignment horizontal="center" vertical="center" wrapText="1"/>
    </xf>
    <xf numFmtId="0" fontId="86" fillId="0" borderId="3" xfId="0" applyFont="1" applyFill="1" applyBorder="1" applyAlignment="1">
      <alignment horizontal="center" vertical="center" wrapText="1"/>
    </xf>
    <xf numFmtId="0" fontId="42" fillId="0" borderId="3" xfId="0" applyFont="1" applyFill="1" applyBorder="1" applyAlignment="1">
      <alignment vertical="center"/>
    </xf>
    <xf numFmtId="3" fontId="12" fillId="0" borderId="0" xfId="76" applyNumberFormat="1" applyFont="1" applyFill="1" applyAlignment="1">
      <alignment horizontal="right" vertical="center"/>
    </xf>
    <xf numFmtId="0" fontId="12" fillId="0" borderId="0" xfId="0" applyFont="1" applyAlignment="1">
      <alignment vertical="center"/>
    </xf>
    <xf numFmtId="0" fontId="12" fillId="0" borderId="0" xfId="0" applyFont="1" applyAlignment="1">
      <alignment horizontal="center" vertical="center"/>
    </xf>
    <xf numFmtId="0" fontId="12" fillId="30" borderId="34" xfId="0" applyFont="1" applyFill="1" applyBorder="1" applyAlignment="1">
      <alignment vertical="center"/>
    </xf>
    <xf numFmtId="0" fontId="12" fillId="30" borderId="23" xfId="0" applyFont="1" applyFill="1" applyBorder="1" applyAlignment="1">
      <alignment horizontal="center" vertical="center"/>
    </xf>
    <xf numFmtId="0" fontId="12" fillId="30" borderId="97" xfId="0" applyFont="1" applyFill="1" applyBorder="1" applyAlignment="1">
      <alignment horizontal="center" vertical="center"/>
    </xf>
    <xf numFmtId="0" fontId="12" fillId="30" borderId="24" xfId="0" applyFont="1" applyFill="1" applyBorder="1" applyAlignment="1">
      <alignment horizontal="center" vertical="center"/>
    </xf>
    <xf numFmtId="0" fontId="12" fillId="30" borderId="156" xfId="0" applyFont="1" applyFill="1" applyBorder="1" applyAlignment="1">
      <alignment horizontal="center" vertical="center"/>
    </xf>
    <xf numFmtId="0" fontId="12" fillId="30" borderId="15" xfId="0" applyFont="1" applyFill="1" applyBorder="1" applyAlignment="1">
      <alignment horizontal="center" vertical="center"/>
    </xf>
    <xf numFmtId="0" fontId="43" fillId="0" borderId="0" xfId="0" applyFont="1" applyAlignment="1">
      <alignment horizontal="left" vertical="center"/>
    </xf>
    <xf numFmtId="0" fontId="43" fillId="0" borderId="0" xfId="0" applyFont="1" applyAlignment="1">
      <alignment vertical="center"/>
    </xf>
    <xf numFmtId="3" fontId="39" fillId="0" borderId="0" xfId="65" applyNumberFormat="1" applyFont="1" applyFill="1" applyBorder="1" applyAlignment="1">
      <alignment horizontal="center" vertical="center"/>
    </xf>
    <xf numFmtId="3" fontId="39" fillId="0" borderId="0" xfId="65" applyNumberFormat="1" applyFont="1" applyFill="1" applyBorder="1" applyAlignment="1" applyProtection="1">
      <alignment vertical="center"/>
    </xf>
    <xf numFmtId="3" fontId="39" fillId="0" borderId="0" xfId="65" applyNumberFormat="1" applyFont="1" applyFill="1" applyBorder="1" applyAlignment="1">
      <alignment vertical="center"/>
    </xf>
    <xf numFmtId="0" fontId="39" fillId="0" borderId="0" xfId="0" applyFont="1" applyFill="1" applyAlignment="1">
      <alignment horizontal="center" vertical="center"/>
    </xf>
    <xf numFmtId="0" fontId="78" fillId="0" borderId="0" xfId="0" applyFont="1" applyFill="1" applyAlignment="1">
      <alignment vertical="center"/>
    </xf>
    <xf numFmtId="0" fontId="62" fillId="0" borderId="0" xfId="0" applyFont="1"/>
    <xf numFmtId="0" fontId="41" fillId="0" borderId="0" xfId="0" applyFont="1" applyFill="1" applyAlignment="1">
      <alignment horizontal="center" vertical="center"/>
    </xf>
    <xf numFmtId="0" fontId="0" fillId="0" borderId="50" xfId="0" applyFont="1" applyFill="1" applyBorder="1" applyAlignment="1">
      <alignment vertical="center"/>
    </xf>
    <xf numFmtId="0" fontId="39" fillId="0" borderId="0" xfId="0" applyFont="1" applyFill="1" applyBorder="1" applyAlignment="1">
      <alignment horizontal="center" vertical="top"/>
    </xf>
    <xf numFmtId="0" fontId="49" fillId="0" borderId="0" xfId="0" applyFont="1" applyAlignment="1">
      <alignment horizontal="right" vertical="top"/>
    </xf>
    <xf numFmtId="0" fontId="49" fillId="0" borderId="0" xfId="0" applyFont="1" applyAlignment="1">
      <alignment vertical="top"/>
    </xf>
    <xf numFmtId="0" fontId="49" fillId="0" borderId="0" xfId="0" applyFont="1" applyAlignment="1">
      <alignment horizontal="right" vertical="top" wrapText="1"/>
    </xf>
    <xf numFmtId="0" fontId="49" fillId="0" borderId="0" xfId="0" applyFont="1" applyAlignment="1">
      <alignment vertical="center" wrapText="1"/>
    </xf>
    <xf numFmtId="0" fontId="0" fillId="0" borderId="0" xfId="0" applyFont="1"/>
    <xf numFmtId="0" fontId="0" fillId="0" borderId="53" xfId="0" applyFont="1" applyFill="1" applyBorder="1" applyAlignment="1">
      <alignment vertical="center"/>
    </xf>
    <xf numFmtId="0" fontId="0" fillId="0" borderId="37" xfId="0" applyFont="1" applyBorder="1" applyAlignment="1">
      <alignment horizontal="center"/>
    </xf>
    <xf numFmtId="0" fontId="0" fillId="0" borderId="85" xfId="0" applyFont="1" applyBorder="1"/>
    <xf numFmtId="0" fontId="0" fillId="28" borderId="39" xfId="0" applyFont="1" applyFill="1" applyBorder="1" applyAlignment="1">
      <alignment horizontal="center"/>
    </xf>
    <xf numFmtId="0" fontId="0" fillId="0" borderId="87" xfId="0" applyFont="1" applyBorder="1"/>
    <xf numFmtId="0" fontId="0" fillId="0" borderId="88" xfId="0" applyFont="1" applyBorder="1" applyAlignment="1">
      <alignment vertical="center"/>
    </xf>
    <xf numFmtId="0" fontId="0" fillId="28" borderId="41" xfId="0" applyFont="1" applyFill="1" applyBorder="1" applyAlignment="1">
      <alignment horizontal="center"/>
    </xf>
    <xf numFmtId="0" fontId="35" fillId="0" borderId="0" xfId="0" applyFont="1"/>
    <xf numFmtId="0" fontId="43" fillId="0" borderId="0" xfId="0" applyFont="1"/>
    <xf numFmtId="0" fontId="35"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25"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25" xfId="0" applyFont="1" applyBorder="1" applyAlignment="1">
      <alignment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18" xfId="0" applyFont="1" applyBorder="1" applyAlignment="1">
      <alignment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26" xfId="0" applyFont="1" applyBorder="1" applyAlignment="1">
      <alignment vertical="center"/>
    </xf>
    <xf numFmtId="0" fontId="0" fillId="0" borderId="27"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26" xfId="0" applyFont="1" applyBorder="1" applyAlignment="1">
      <alignment horizontal="center" vertical="center"/>
    </xf>
    <xf numFmtId="0" fontId="0" fillId="0" borderId="2" xfId="0" applyFont="1" applyBorder="1" applyAlignment="1">
      <alignment vertical="center"/>
    </xf>
    <xf numFmtId="0" fontId="64" fillId="0" borderId="0" xfId="0" applyFont="1" applyAlignment="1">
      <alignment vertical="center"/>
    </xf>
    <xf numFmtId="0" fontId="0" fillId="0" borderId="0" xfId="0" applyFont="1" applyFill="1" applyAlignment="1">
      <alignment horizontal="right" vertical="center"/>
    </xf>
    <xf numFmtId="0" fontId="0" fillId="30" borderId="221" xfId="0" applyFont="1" applyFill="1" applyBorder="1" applyAlignment="1">
      <alignment horizontal="center" vertical="center"/>
    </xf>
    <xf numFmtId="0" fontId="0" fillId="30" borderId="221" xfId="0" applyFont="1" applyFill="1" applyBorder="1" applyAlignment="1">
      <alignment horizontal="center" vertical="center" wrapText="1"/>
    </xf>
    <xf numFmtId="0" fontId="42" fillId="30" borderId="112" xfId="0" applyFont="1" applyFill="1" applyBorder="1" applyAlignment="1">
      <alignment horizontal="center" vertical="center" wrapText="1"/>
    </xf>
    <xf numFmtId="0" fontId="42" fillId="30" borderId="224" xfId="0" applyFont="1" applyFill="1" applyBorder="1" applyAlignment="1">
      <alignment horizontal="center" vertical="center" wrapText="1"/>
    </xf>
    <xf numFmtId="0" fontId="0" fillId="0" borderId="113" xfId="0" applyFont="1" applyFill="1" applyBorder="1" applyAlignment="1">
      <alignment vertical="center"/>
    </xf>
    <xf numFmtId="0" fontId="0" fillId="0" borderId="73" xfId="0" applyFont="1" applyFill="1" applyBorder="1" applyAlignment="1">
      <alignment vertical="center"/>
    </xf>
    <xf numFmtId="0" fontId="0" fillId="0" borderId="62" xfId="0" applyFont="1" applyFill="1" applyBorder="1" applyAlignment="1">
      <alignment vertical="center"/>
    </xf>
    <xf numFmtId="0" fontId="0" fillId="0" borderId="114" xfId="0" applyFont="1" applyFill="1" applyBorder="1" applyAlignment="1">
      <alignment vertical="center"/>
    </xf>
    <xf numFmtId="3" fontId="0" fillId="0" borderId="73" xfId="0" applyNumberFormat="1" applyFont="1" applyFill="1" applyBorder="1" applyAlignment="1">
      <alignment vertical="center"/>
    </xf>
    <xf numFmtId="3" fontId="0" fillId="0" borderId="62" xfId="0" applyNumberFormat="1" applyFont="1" applyFill="1" applyBorder="1" applyAlignment="1">
      <alignment vertical="center"/>
    </xf>
    <xf numFmtId="3" fontId="0" fillId="0" borderId="115" xfId="0" applyNumberFormat="1" applyFont="1" applyFill="1" applyBorder="1" applyAlignment="1">
      <alignment vertical="center"/>
    </xf>
    <xf numFmtId="0" fontId="0" fillId="0" borderId="116" xfId="0" applyFont="1" applyFill="1" applyBorder="1" applyAlignment="1">
      <alignment vertical="center"/>
    </xf>
    <xf numFmtId="0" fontId="0" fillId="0" borderId="117" xfId="0" applyFont="1" applyFill="1" applyBorder="1" applyAlignment="1">
      <alignment vertical="center"/>
    </xf>
    <xf numFmtId="0" fontId="0" fillId="0" borderId="56" xfId="0" applyFont="1" applyFill="1" applyBorder="1" applyAlignment="1">
      <alignment vertical="center"/>
    </xf>
    <xf numFmtId="0" fontId="0" fillId="0" borderId="65" xfId="0" applyFont="1" applyFill="1" applyBorder="1" applyAlignment="1">
      <alignment vertical="center"/>
    </xf>
    <xf numFmtId="0" fontId="0" fillId="0" borderId="118" xfId="0" applyFont="1" applyFill="1" applyBorder="1" applyAlignment="1">
      <alignment vertical="center"/>
    </xf>
    <xf numFmtId="3" fontId="0" fillId="0" borderId="56" xfId="0" applyNumberFormat="1" applyFont="1" applyFill="1" applyBorder="1" applyAlignment="1">
      <alignment vertical="center"/>
    </xf>
    <xf numFmtId="3" fontId="0" fillId="0" borderId="65" xfId="0" applyNumberFormat="1" applyFont="1" applyFill="1" applyBorder="1" applyAlignment="1">
      <alignment vertical="center"/>
    </xf>
    <xf numFmtId="3" fontId="0" fillId="0" borderId="52" xfId="0" applyNumberFormat="1" applyFont="1" applyFill="1" applyBorder="1" applyAlignment="1">
      <alignment vertical="center"/>
    </xf>
    <xf numFmtId="0" fontId="0" fillId="0" borderId="71" xfId="0" applyFont="1" applyFill="1" applyBorder="1" applyAlignment="1">
      <alignment vertical="center"/>
    </xf>
    <xf numFmtId="0" fontId="0" fillId="0" borderId="119"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120" xfId="0" applyFont="1" applyFill="1" applyBorder="1" applyAlignment="1">
      <alignment vertical="center"/>
    </xf>
    <xf numFmtId="3" fontId="0" fillId="0" borderId="57" xfId="0" applyNumberFormat="1" applyFont="1" applyFill="1" applyBorder="1" applyAlignment="1">
      <alignment vertical="center"/>
    </xf>
    <xf numFmtId="3" fontId="0" fillId="0" borderId="58" xfId="0" applyNumberFormat="1" applyFont="1" applyFill="1" applyBorder="1" applyAlignment="1">
      <alignment vertical="center"/>
    </xf>
    <xf numFmtId="3" fontId="0" fillId="0" borderId="84" xfId="0" applyNumberFormat="1" applyFont="1" applyFill="1" applyBorder="1" applyAlignment="1">
      <alignment vertical="center"/>
    </xf>
    <xf numFmtId="0" fontId="0" fillId="0" borderId="121" xfId="0" applyFont="1" applyFill="1" applyBorder="1" applyAlignment="1">
      <alignment vertical="center"/>
    </xf>
    <xf numFmtId="0" fontId="0" fillId="0" borderId="122" xfId="0" applyFont="1" applyFill="1" applyBorder="1" applyAlignment="1">
      <alignment vertical="center"/>
    </xf>
    <xf numFmtId="0" fontId="0" fillId="0" borderId="54" xfId="0" applyFont="1" applyFill="1" applyBorder="1" applyAlignment="1">
      <alignment vertical="center"/>
    </xf>
    <xf numFmtId="0" fontId="0" fillId="0" borderId="123" xfId="0" applyFont="1" applyFill="1" applyBorder="1" applyAlignment="1">
      <alignment vertical="center"/>
    </xf>
    <xf numFmtId="3" fontId="0" fillId="0" borderId="123" xfId="0" applyNumberFormat="1" applyFont="1" applyFill="1" applyBorder="1" applyAlignment="1">
      <alignment vertical="center"/>
    </xf>
    <xf numFmtId="3" fontId="0" fillId="0" borderId="124" xfId="0" applyNumberFormat="1" applyFont="1" applyFill="1" applyBorder="1" applyAlignment="1">
      <alignment vertical="center"/>
    </xf>
    <xf numFmtId="3" fontId="0" fillId="0" borderId="54" xfId="0" applyNumberFormat="1" applyFont="1" applyFill="1" applyBorder="1" applyAlignment="1">
      <alignment vertical="center"/>
    </xf>
    <xf numFmtId="3" fontId="0" fillId="0" borderId="125" xfId="0" applyNumberFormat="1" applyFont="1" applyFill="1" applyBorder="1" applyAlignment="1">
      <alignment vertical="center"/>
    </xf>
    <xf numFmtId="3" fontId="0" fillId="0" borderId="126" xfId="0" applyNumberFormat="1" applyFont="1" applyFill="1" applyBorder="1" applyAlignment="1">
      <alignment vertical="center"/>
    </xf>
    <xf numFmtId="3" fontId="0" fillId="0" borderId="118" xfId="0" applyNumberFormat="1" applyFont="1" applyFill="1" applyBorder="1" applyAlignment="1">
      <alignment vertical="center"/>
    </xf>
    <xf numFmtId="3" fontId="0" fillId="0" borderId="71" xfId="0" applyNumberFormat="1" applyFont="1" applyFill="1" applyBorder="1" applyAlignment="1">
      <alignment vertical="center"/>
    </xf>
    <xf numFmtId="0" fontId="0" fillId="0" borderId="127" xfId="0" applyFont="1" applyFill="1" applyBorder="1" applyAlignment="1">
      <alignment vertical="center"/>
    </xf>
    <xf numFmtId="0" fontId="0" fillId="0" borderId="55" xfId="0" applyFont="1" applyFill="1" applyBorder="1" applyAlignment="1">
      <alignment vertical="center"/>
    </xf>
    <xf numFmtId="0" fontId="0" fillId="0" borderId="128" xfId="0" applyFont="1" applyFill="1" applyBorder="1" applyAlignment="1">
      <alignment vertical="center"/>
    </xf>
    <xf numFmtId="3" fontId="0" fillId="0" borderId="128" xfId="0" applyNumberFormat="1" applyFont="1" applyFill="1" applyBorder="1" applyAlignment="1">
      <alignment vertical="center"/>
    </xf>
    <xf numFmtId="3" fontId="0" fillId="0" borderId="129" xfId="0" applyNumberFormat="1" applyFont="1" applyFill="1" applyBorder="1" applyAlignment="1">
      <alignment vertical="center"/>
    </xf>
    <xf numFmtId="3" fontId="0" fillId="0" borderId="55" xfId="0" applyNumberFormat="1" applyFont="1" applyFill="1" applyBorder="1" applyAlignment="1">
      <alignment vertical="center"/>
    </xf>
    <xf numFmtId="3" fontId="0" fillId="0" borderId="130" xfId="0" applyNumberFormat="1" applyFont="1" applyFill="1" applyBorder="1" applyAlignment="1">
      <alignment vertical="center"/>
    </xf>
    <xf numFmtId="3" fontId="0" fillId="0" borderId="75" xfId="0" applyNumberFormat="1" applyFont="1" applyFill="1" applyBorder="1" applyAlignment="1">
      <alignment vertical="center"/>
    </xf>
    <xf numFmtId="3" fontId="0" fillId="0" borderId="120" xfId="0" applyNumberFormat="1" applyFont="1" applyFill="1" applyBorder="1" applyAlignment="1">
      <alignment vertical="center"/>
    </xf>
    <xf numFmtId="3" fontId="0" fillId="0" borderId="121" xfId="0" applyNumberFormat="1" applyFont="1" applyFill="1" applyBorder="1" applyAlignment="1">
      <alignment vertical="center"/>
    </xf>
    <xf numFmtId="0" fontId="0" fillId="0" borderId="124" xfId="0" applyFont="1" applyFill="1" applyBorder="1" applyAlignment="1">
      <alignment vertical="center"/>
    </xf>
    <xf numFmtId="0" fontId="0" fillId="0" borderId="126" xfId="0" applyFont="1" applyFill="1" applyBorder="1" applyAlignment="1">
      <alignment vertical="center"/>
    </xf>
    <xf numFmtId="0" fontId="0" fillId="0" borderId="132" xfId="0" applyFont="1" applyFill="1" applyBorder="1" applyAlignment="1">
      <alignment vertical="center"/>
    </xf>
    <xf numFmtId="0" fontId="0" fillId="0" borderId="133" xfId="0" applyFont="1" applyFill="1" applyBorder="1" applyAlignment="1">
      <alignment vertical="center"/>
    </xf>
    <xf numFmtId="0" fontId="0" fillId="0" borderId="131" xfId="0" applyFont="1" applyFill="1" applyBorder="1" applyAlignment="1">
      <alignment vertical="center"/>
    </xf>
    <xf numFmtId="0" fontId="0" fillId="0" borderId="134" xfId="0" applyFont="1" applyFill="1" applyBorder="1" applyAlignment="1">
      <alignment vertical="center"/>
    </xf>
    <xf numFmtId="3" fontId="0" fillId="0" borderId="133" xfId="0" applyNumberFormat="1" applyFont="1" applyFill="1" applyBorder="1" applyAlignment="1">
      <alignment vertical="center"/>
    </xf>
    <xf numFmtId="3" fontId="0" fillId="0" borderId="131" xfId="0" applyNumberFormat="1" applyFont="1" applyFill="1" applyBorder="1" applyAlignment="1">
      <alignment vertical="center"/>
    </xf>
    <xf numFmtId="3" fontId="0" fillId="0" borderId="135" xfId="0" applyNumberFormat="1" applyFont="1" applyFill="1" applyBorder="1" applyAlignment="1">
      <alignment vertical="center"/>
    </xf>
    <xf numFmtId="0" fontId="0" fillId="0" borderId="136" xfId="0" applyFont="1" applyFill="1" applyBorder="1" applyAlignment="1">
      <alignment vertical="center"/>
    </xf>
    <xf numFmtId="0" fontId="0" fillId="0" borderId="140" xfId="0" applyFont="1" applyFill="1" applyBorder="1" applyAlignment="1">
      <alignment vertical="center"/>
    </xf>
    <xf numFmtId="0" fontId="0" fillId="0" borderId="141" xfId="0" applyFont="1" applyFill="1" applyBorder="1" applyAlignment="1">
      <alignment vertical="center"/>
    </xf>
    <xf numFmtId="0" fontId="0" fillId="0" borderId="142" xfId="0" applyFont="1" applyFill="1" applyBorder="1" applyAlignment="1">
      <alignment vertical="center"/>
    </xf>
    <xf numFmtId="3" fontId="0" fillId="0" borderId="223" xfId="0" applyNumberFormat="1" applyFont="1" applyFill="1" applyBorder="1" applyAlignment="1">
      <alignment vertical="center"/>
    </xf>
    <xf numFmtId="3" fontId="0" fillId="0" borderId="137" xfId="0" applyNumberFormat="1" applyFont="1" applyFill="1" applyBorder="1" applyAlignment="1">
      <alignment vertical="center"/>
    </xf>
    <xf numFmtId="3" fontId="0" fillId="0" borderId="225" xfId="0" applyNumberFormat="1" applyFont="1" applyFill="1" applyBorder="1" applyAlignment="1">
      <alignment vertical="center"/>
    </xf>
    <xf numFmtId="0" fontId="0" fillId="0" borderId="70" xfId="0" applyFont="1" applyFill="1" applyBorder="1" applyAlignment="1">
      <alignment vertical="center"/>
    </xf>
    <xf numFmtId="0" fontId="43" fillId="0" borderId="0" xfId="0" applyFont="1" applyFill="1" applyAlignment="1">
      <alignment vertical="center"/>
    </xf>
    <xf numFmtId="3" fontId="0" fillId="0" borderId="114" xfId="0" applyNumberFormat="1" applyFont="1" applyFill="1" applyBorder="1" applyAlignment="1">
      <alignment vertical="center"/>
    </xf>
    <xf numFmtId="0" fontId="0" fillId="0" borderId="129" xfId="0" applyFont="1" applyFill="1" applyBorder="1" applyAlignment="1">
      <alignment vertical="center"/>
    </xf>
    <xf numFmtId="0" fontId="0" fillId="0" borderId="75" xfId="0" applyFont="1" applyFill="1" applyBorder="1" applyAlignment="1">
      <alignment vertical="center"/>
    </xf>
    <xf numFmtId="3" fontId="0" fillId="0" borderId="138" xfId="0" applyNumberFormat="1" applyFont="1" applyFill="1" applyBorder="1" applyAlignment="1">
      <alignment vertical="center"/>
    </xf>
    <xf numFmtId="3" fontId="0" fillId="0" borderId="139" xfId="0" applyNumberFormat="1" applyFont="1" applyFill="1" applyBorder="1" applyAlignment="1">
      <alignment vertical="center"/>
    </xf>
    <xf numFmtId="0" fontId="0" fillId="30" borderId="156" xfId="0" applyFont="1" applyFill="1" applyBorder="1" applyAlignment="1">
      <alignment horizontal="center" vertical="center"/>
    </xf>
    <xf numFmtId="0" fontId="0" fillId="27" borderId="0" xfId="0" applyFill="1" applyAlignment="1">
      <alignment horizontal="left" vertical="center"/>
    </xf>
    <xf numFmtId="49" fontId="0" fillId="27" borderId="0" xfId="0" applyNumberFormat="1" applyFill="1" applyAlignment="1">
      <alignment horizontal="left" vertical="center"/>
    </xf>
    <xf numFmtId="0" fontId="85" fillId="27" borderId="0" xfId="0" applyFont="1" applyFill="1" applyAlignment="1">
      <alignment vertical="center" wrapText="1"/>
    </xf>
    <xf numFmtId="0" fontId="0" fillId="27" borderId="0" xfId="0" applyFill="1" applyAlignment="1">
      <alignment horizontal="left" vertical="center" wrapText="1"/>
    </xf>
    <xf numFmtId="0" fontId="42" fillId="27" borderId="0" xfId="0" applyFont="1" applyFill="1" applyAlignment="1">
      <alignment vertical="center"/>
    </xf>
    <xf numFmtId="0" fontId="56" fillId="0" borderId="0" xfId="0" applyFont="1" applyAlignment="1">
      <alignment horizontal="distributed" vertical="center"/>
    </xf>
    <xf numFmtId="0" fontId="60" fillId="0" borderId="0" xfId="0" applyFont="1" applyAlignment="1">
      <alignment horizontal="center" vertical="center"/>
    </xf>
    <xf numFmtId="0" fontId="56" fillId="0" borderId="0" xfId="0" applyFont="1" applyAlignment="1">
      <alignment horizontal="center" vertical="center"/>
    </xf>
    <xf numFmtId="49" fontId="60" fillId="0" borderId="0" xfId="0" applyNumberFormat="1" applyFont="1" applyAlignment="1">
      <alignment horizontal="center" vertical="center"/>
    </xf>
    <xf numFmtId="0" fontId="42" fillId="16" borderId="123" xfId="0" applyFont="1" applyFill="1" applyBorder="1" applyAlignment="1">
      <alignment horizontal="center" vertical="center"/>
    </xf>
    <xf numFmtId="0" fontId="42" fillId="16" borderId="196" xfId="0" applyFont="1" applyFill="1" applyBorder="1" applyAlignment="1">
      <alignment horizontal="center" vertical="center"/>
    </xf>
    <xf numFmtId="0" fontId="42" fillId="16" borderId="38" xfId="0" applyFont="1" applyFill="1" applyBorder="1" applyAlignment="1">
      <alignment horizontal="center" vertical="center"/>
    </xf>
    <xf numFmtId="0" fontId="42" fillId="16" borderId="42" xfId="0" applyFont="1" applyFill="1" applyBorder="1" applyAlignment="1">
      <alignment horizontal="center" vertical="center"/>
    </xf>
    <xf numFmtId="0" fontId="42" fillId="16" borderId="197" xfId="0" applyFont="1" applyFill="1" applyBorder="1" applyAlignment="1">
      <alignment horizontal="center" vertical="center"/>
    </xf>
    <xf numFmtId="0" fontId="42" fillId="16" borderId="67" xfId="0" applyFont="1" applyFill="1" applyBorder="1" applyAlignment="1">
      <alignment horizontal="center" vertical="center"/>
    </xf>
    <xf numFmtId="0" fontId="42" fillId="16" borderId="58" xfId="0" applyFont="1" applyFill="1" applyBorder="1" applyAlignment="1">
      <alignment horizontal="center" vertical="center"/>
    </xf>
    <xf numFmtId="49" fontId="32" fillId="27" borderId="97" xfId="0" applyNumberFormat="1" applyFont="1" applyFill="1" applyBorder="1" applyAlignment="1">
      <alignment horizontal="center" vertical="center" wrapText="1"/>
    </xf>
    <xf numFmtId="49" fontId="32" fillId="27" borderId="155" xfId="0" applyNumberFormat="1" applyFont="1" applyFill="1" applyBorder="1" applyAlignment="1">
      <alignment horizontal="center" vertical="center" wrapText="1"/>
    </xf>
    <xf numFmtId="49" fontId="32" fillId="27" borderId="26" xfId="0" applyNumberFormat="1" applyFont="1" applyFill="1" applyBorder="1" applyAlignment="1">
      <alignment horizontal="center" vertical="center" wrapText="1"/>
    </xf>
    <xf numFmtId="49" fontId="32" fillId="27" borderId="27" xfId="0" applyNumberFormat="1" applyFont="1" applyFill="1" applyBorder="1" applyAlignment="1">
      <alignment horizontal="center" vertical="center" wrapText="1"/>
    </xf>
    <xf numFmtId="0" fontId="31" fillId="0" borderId="198" xfId="0" applyFont="1" applyFill="1" applyBorder="1" applyAlignment="1">
      <alignment horizontal="center" vertical="center" wrapText="1"/>
    </xf>
    <xf numFmtId="0" fontId="31" fillId="0" borderId="156" xfId="0" applyFont="1" applyFill="1" applyBorder="1" applyAlignment="1">
      <alignment horizontal="center" vertical="center" wrapText="1"/>
    </xf>
    <xf numFmtId="0" fontId="34" fillId="27" borderId="176" xfId="0" applyFont="1" applyFill="1" applyBorder="1" applyAlignment="1">
      <alignment horizontal="center" vertical="center" wrapText="1"/>
    </xf>
    <xf numFmtId="0" fontId="34" fillId="27" borderId="200" xfId="0" applyFont="1" applyFill="1" applyBorder="1" applyAlignment="1">
      <alignment horizontal="center" vertical="center" wrapText="1"/>
    </xf>
    <xf numFmtId="0" fontId="55" fillId="27" borderId="0" xfId="0" applyFont="1" applyFill="1" applyAlignment="1">
      <alignment horizontal="left" vertical="center"/>
    </xf>
    <xf numFmtId="0" fontId="55" fillId="0" borderId="0" xfId="0" applyFont="1" applyAlignment="1">
      <alignment horizontal="left" vertical="center"/>
    </xf>
    <xf numFmtId="49" fontId="31" fillId="0" borderId="33"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48" xfId="0" applyNumberFormat="1" applyFont="1" applyFill="1" applyBorder="1" applyAlignment="1">
      <alignment horizontal="center" vertical="center"/>
    </xf>
    <xf numFmtId="49" fontId="31" fillId="0" borderId="34" xfId="0" applyNumberFormat="1" applyFont="1" applyFill="1" applyBorder="1" applyAlignment="1">
      <alignment horizontal="center" vertical="center"/>
    </xf>
    <xf numFmtId="49" fontId="31" fillId="0" borderId="35" xfId="0" applyNumberFormat="1" applyFont="1" applyFill="1" applyBorder="1" applyAlignment="1">
      <alignment horizontal="center" vertical="center"/>
    </xf>
    <xf numFmtId="49" fontId="31" fillId="0" borderId="164" xfId="0" applyNumberFormat="1" applyFont="1" applyFill="1" applyBorder="1" applyAlignment="1">
      <alignment horizontal="center" vertical="center"/>
    </xf>
    <xf numFmtId="0" fontId="27" fillId="27" borderId="0" xfId="0" applyFont="1" applyFill="1" applyAlignment="1">
      <alignment vertical="center" wrapText="1"/>
    </xf>
    <xf numFmtId="0" fontId="27" fillId="0" borderId="0" xfId="0" applyFont="1" applyAlignment="1">
      <alignment vertical="center"/>
    </xf>
    <xf numFmtId="49" fontId="31" fillId="0" borderId="31" xfId="0" applyNumberFormat="1" applyFont="1" applyFill="1" applyBorder="1" applyAlignment="1">
      <alignment horizontal="center" vertical="center"/>
    </xf>
    <xf numFmtId="49" fontId="31" fillId="0" borderId="32" xfId="0" applyNumberFormat="1" applyFont="1" applyFill="1" applyBorder="1" applyAlignment="1">
      <alignment horizontal="center" vertical="center"/>
    </xf>
    <xf numFmtId="49" fontId="31" fillId="0" borderId="175" xfId="0" applyNumberFormat="1" applyFont="1" applyFill="1" applyBorder="1" applyAlignment="1">
      <alignment horizontal="center" vertical="center"/>
    </xf>
    <xf numFmtId="49" fontId="28" fillId="0" borderId="97" xfId="0" applyNumberFormat="1" applyFont="1" applyFill="1" applyBorder="1" applyAlignment="1">
      <alignment horizontal="center" vertical="center"/>
    </xf>
    <xf numFmtId="0" fontId="28" fillId="0" borderId="100" xfId="0" applyFont="1" applyFill="1" applyBorder="1" applyAlignment="1"/>
    <xf numFmtId="49" fontId="28" fillId="0" borderId="49" xfId="0" applyNumberFormat="1" applyFont="1" applyFill="1" applyBorder="1" applyAlignment="1">
      <alignment horizontal="center" vertical="center"/>
    </xf>
    <xf numFmtId="0" fontId="28" fillId="0" borderId="82" xfId="0" applyFont="1" applyFill="1" applyBorder="1" applyAlignment="1"/>
    <xf numFmtId="49" fontId="28" fillId="0" borderId="26" xfId="0" applyNumberFormat="1" applyFont="1" applyFill="1" applyBorder="1" applyAlignment="1">
      <alignment horizontal="center" vertical="center"/>
    </xf>
    <xf numFmtId="0" fontId="28" fillId="0" borderId="99" xfId="0" applyFont="1" applyFill="1" applyBorder="1" applyAlignment="1"/>
    <xf numFmtId="0" fontId="47" fillId="27" borderId="0" xfId="0" applyFont="1" applyFill="1" applyAlignment="1">
      <alignment horizontal="center" vertical="center" wrapText="1"/>
    </xf>
    <xf numFmtId="0" fontId="48" fillId="0" borderId="0" xfId="0" applyFont="1" applyAlignment="1">
      <alignment horizontal="center" vertical="center" wrapText="1"/>
    </xf>
    <xf numFmtId="0" fontId="32" fillId="27" borderId="34" xfId="0" applyFont="1" applyFill="1" applyBorder="1" applyAlignment="1">
      <alignment horizontal="left" vertical="center" wrapText="1"/>
    </xf>
    <xf numFmtId="0" fontId="32" fillId="0" borderId="35" xfId="0" applyFont="1" applyBorder="1" applyAlignment="1">
      <alignment horizontal="left" vertical="center" wrapText="1"/>
    </xf>
    <xf numFmtId="0" fontId="28" fillId="0" borderId="153" xfId="0" applyFont="1" applyBorder="1" applyAlignment="1">
      <alignment horizontal="left" vertical="center" wrapText="1"/>
    </xf>
    <xf numFmtId="49" fontId="28" fillId="0" borderId="176" xfId="0" applyNumberFormat="1" applyFont="1" applyFill="1" applyBorder="1" applyAlignment="1">
      <alignment horizontal="center" vertical="center"/>
    </xf>
    <xf numFmtId="0" fontId="28" fillId="0" borderId="199" xfId="0" applyFont="1" applyFill="1" applyBorder="1" applyAlignment="1"/>
    <xf numFmtId="0" fontId="27" fillId="27" borderId="0" xfId="0" applyFont="1" applyFill="1" applyAlignment="1">
      <alignment horizontal="left" vertical="center" wrapText="1"/>
    </xf>
    <xf numFmtId="0" fontId="32" fillId="27" borderId="31" xfId="0" applyFont="1" applyFill="1" applyBorder="1" applyAlignment="1">
      <alignment horizontal="left" vertical="center" wrapText="1"/>
    </xf>
    <xf numFmtId="0" fontId="32" fillId="0" borderId="32" xfId="0" applyFont="1" applyBorder="1" applyAlignment="1">
      <alignment horizontal="left" vertical="center" wrapText="1"/>
    </xf>
    <xf numFmtId="0" fontId="28" fillId="0" borderId="107" xfId="0" applyFont="1" applyBorder="1" applyAlignment="1">
      <alignment horizontal="left" vertical="center" wrapText="1"/>
    </xf>
    <xf numFmtId="0" fontId="32" fillId="27" borderId="90" xfId="0" applyFont="1" applyFill="1" applyBorder="1" applyAlignment="1">
      <alignment horizontal="left" vertical="center" wrapText="1"/>
    </xf>
    <xf numFmtId="0" fontId="32" fillId="0" borderId="91" xfId="0" applyFont="1" applyBorder="1" applyAlignment="1">
      <alignment horizontal="left" vertical="center" wrapText="1"/>
    </xf>
    <xf numFmtId="0" fontId="28" fillId="0" borderId="100" xfId="0" applyFont="1" applyBorder="1" applyAlignment="1">
      <alignment horizontal="left" vertical="center" wrapText="1"/>
    </xf>
    <xf numFmtId="0" fontId="32" fillId="27" borderId="36" xfId="0" applyFont="1" applyFill="1" applyBorder="1" applyAlignment="1">
      <alignment horizontal="left" vertical="center" wrapText="1"/>
    </xf>
    <xf numFmtId="0" fontId="32" fillId="0" borderId="2" xfId="0" applyFont="1" applyBorder="1" applyAlignment="1">
      <alignment horizontal="left" vertical="center" wrapText="1"/>
    </xf>
    <xf numFmtId="0" fontId="28" fillId="0" borderId="99" xfId="0" applyFont="1" applyBorder="1" applyAlignment="1">
      <alignment horizontal="left" vertical="center" wrapText="1"/>
    </xf>
    <xf numFmtId="0" fontId="32" fillId="27" borderId="92" xfId="0" applyFont="1" applyFill="1" applyBorder="1" applyAlignment="1">
      <alignment horizontal="left" vertical="center" wrapText="1"/>
    </xf>
    <xf numFmtId="0" fontId="32" fillId="0" borderId="50" xfId="0" applyFont="1" applyBorder="1" applyAlignment="1">
      <alignment horizontal="left" vertical="center" wrapText="1"/>
    </xf>
    <xf numFmtId="0" fontId="28" fillId="0" borderId="82" xfId="0" applyFont="1" applyBorder="1" applyAlignment="1">
      <alignment horizontal="left" vertical="center" wrapText="1"/>
    </xf>
    <xf numFmtId="49" fontId="33" fillId="27" borderId="0" xfId="0" applyNumberFormat="1" applyFont="1" applyFill="1" applyAlignment="1">
      <alignment vertical="top"/>
    </xf>
    <xf numFmtId="49" fontId="33" fillId="27" borderId="0" xfId="0" applyNumberFormat="1" applyFont="1" applyFill="1" applyAlignment="1">
      <alignment horizontal="left" vertical="top" wrapText="1"/>
    </xf>
    <xf numFmtId="0" fontId="28" fillId="0" borderId="0" xfId="0" applyFont="1" applyAlignment="1">
      <alignment vertical="top" wrapText="1"/>
    </xf>
    <xf numFmtId="0" fontId="32" fillId="27" borderId="33" xfId="0" applyFont="1" applyFill="1" applyBorder="1" applyAlignment="1">
      <alignment horizontal="left" vertical="center" wrapText="1"/>
    </xf>
    <xf numFmtId="0" fontId="32" fillId="0" borderId="0" xfId="0" applyFont="1" applyBorder="1" applyAlignment="1">
      <alignment horizontal="left" vertical="center" wrapText="1"/>
    </xf>
    <xf numFmtId="0" fontId="28" fillId="0" borderId="80" xfId="0" applyFont="1" applyBorder="1" applyAlignment="1">
      <alignment horizontal="left" vertical="center" wrapText="1"/>
    </xf>
    <xf numFmtId="0" fontId="35" fillId="27" borderId="0" xfId="0" applyFont="1" applyFill="1" applyAlignment="1">
      <alignment horizontal="left" vertical="center"/>
    </xf>
    <xf numFmtId="0" fontId="35" fillId="0" borderId="0" xfId="0" applyFont="1" applyAlignment="1">
      <alignment horizontal="left" vertical="center"/>
    </xf>
    <xf numFmtId="0" fontId="64" fillId="27" borderId="0" xfId="0" applyFont="1" applyFill="1" applyAlignment="1">
      <alignment horizontal="center" vertical="center" wrapText="1"/>
    </xf>
    <xf numFmtId="0" fontId="0" fillId="0" borderId="0" xfId="0" applyAlignment="1">
      <alignment horizontal="center" vertical="center" wrapText="1"/>
    </xf>
    <xf numFmtId="0" fontId="38" fillId="27" borderId="0" xfId="0" applyFont="1" applyFill="1" applyAlignment="1">
      <alignment horizontal="center"/>
    </xf>
    <xf numFmtId="0" fontId="55" fillId="0" borderId="0" xfId="0" applyFont="1" applyFill="1" applyAlignment="1">
      <alignment horizontal="left" vertical="center"/>
    </xf>
    <xf numFmtId="0" fontId="47" fillId="0" borderId="0" xfId="0" applyFont="1" applyFill="1" applyAlignment="1">
      <alignment horizontal="center" vertical="center"/>
    </xf>
    <xf numFmtId="0" fontId="48" fillId="0" borderId="0" xfId="0" applyFont="1" applyFill="1" applyAlignment="1">
      <alignment horizontal="center" vertical="center"/>
    </xf>
    <xf numFmtId="0" fontId="74" fillId="30" borderId="182" xfId="0" applyFont="1" applyFill="1" applyBorder="1" applyAlignment="1">
      <alignment horizontal="center" vertical="center"/>
    </xf>
    <xf numFmtId="0" fontId="74" fillId="30" borderId="1" xfId="0" applyFont="1" applyFill="1" applyBorder="1" applyAlignment="1">
      <alignment horizontal="center" vertical="center"/>
    </xf>
    <xf numFmtId="0" fontId="74" fillId="30" borderId="156" xfId="0" applyFont="1" applyFill="1" applyBorder="1" applyAlignment="1">
      <alignment horizontal="center" vertical="center"/>
    </xf>
    <xf numFmtId="49" fontId="42" fillId="0" borderId="47" xfId="0" applyNumberFormat="1" applyFont="1" applyFill="1" applyBorder="1" applyAlignment="1">
      <alignment horizontal="left" vertical="center"/>
    </xf>
    <xf numFmtId="3" fontId="39" fillId="0" borderId="0" xfId="65" applyNumberFormat="1" applyFont="1" applyFill="1" applyBorder="1" applyAlignment="1">
      <alignment vertical="center"/>
    </xf>
    <xf numFmtId="0" fontId="39" fillId="0" borderId="0" xfId="0" applyFont="1" applyFill="1" applyAlignment="1">
      <alignment vertical="center"/>
    </xf>
    <xf numFmtId="0" fontId="42" fillId="0" borderId="31" xfId="0" applyFont="1" applyFill="1" applyBorder="1" applyAlignment="1" applyProtection="1">
      <alignment vertical="center" shrinkToFit="1"/>
      <protection locked="0"/>
    </xf>
    <xf numFmtId="0" fontId="42" fillId="0" borderId="107" xfId="0" applyFont="1" applyFill="1" applyBorder="1" applyAlignment="1" applyProtection="1">
      <alignment vertical="center" shrinkToFit="1"/>
      <protection locked="0"/>
    </xf>
    <xf numFmtId="0" fontId="42" fillId="0" borderId="34" xfId="0" applyFont="1" applyFill="1" applyBorder="1" applyAlignment="1" applyProtection="1">
      <alignment vertical="center" shrinkToFit="1"/>
      <protection locked="0"/>
    </xf>
    <xf numFmtId="0" fontId="42" fillId="0" borderId="153" xfId="0" applyFont="1" applyFill="1" applyBorder="1" applyAlignment="1" applyProtection="1">
      <alignment vertical="center" shrinkToFit="1"/>
      <protection locked="0"/>
    </xf>
    <xf numFmtId="0" fontId="42" fillId="0" borderId="34" xfId="0" applyFont="1" applyFill="1" applyBorder="1" applyAlignment="1">
      <alignment vertical="center" wrapText="1"/>
    </xf>
    <xf numFmtId="0" fontId="42" fillId="0" borderId="91" xfId="0" applyFont="1" applyFill="1" applyBorder="1" applyAlignment="1">
      <alignment vertical="center"/>
    </xf>
    <xf numFmtId="0" fontId="57" fillId="0" borderId="182" xfId="0" applyFont="1" applyFill="1" applyBorder="1" applyAlignment="1">
      <alignment vertical="center" wrapText="1"/>
    </xf>
    <xf numFmtId="0" fontId="0" fillId="0" borderId="1" xfId="0" applyFont="1" applyFill="1" applyBorder="1" applyAlignment="1">
      <alignment vertical="center"/>
    </xf>
    <xf numFmtId="0" fontId="42" fillId="0" borderId="49" xfId="0" applyFont="1" applyFill="1" applyBorder="1" applyAlignment="1">
      <alignment horizontal="left" vertical="center" indent="1"/>
    </xf>
    <xf numFmtId="0" fontId="42" fillId="0" borderId="50" xfId="0" applyFont="1" applyFill="1" applyBorder="1" applyAlignment="1">
      <alignment horizontal="left" vertical="center" indent="1"/>
    </xf>
    <xf numFmtId="0" fontId="42" fillId="0" borderId="2" xfId="0" applyFont="1" applyFill="1" applyBorder="1" applyAlignment="1">
      <alignment vertical="center"/>
    </xf>
    <xf numFmtId="0" fontId="39" fillId="0" borderId="0" xfId="0" applyFont="1" applyFill="1" applyAlignment="1">
      <alignment vertical="top" wrapText="1"/>
    </xf>
    <xf numFmtId="0" fontId="39" fillId="0" borderId="0" xfId="0" applyFont="1" applyFill="1" applyAlignment="1">
      <alignment vertical="top"/>
    </xf>
    <xf numFmtId="0" fontId="35" fillId="0" borderId="0" xfId="0" applyFont="1" applyFill="1" applyAlignment="1">
      <alignment horizontal="left" vertical="center"/>
    </xf>
    <xf numFmtId="0" fontId="64" fillId="0" borderId="0" xfId="0" applyFont="1" applyFill="1" applyAlignment="1">
      <alignment horizontal="center" vertical="center" wrapText="1"/>
    </xf>
    <xf numFmtId="0" fontId="64" fillId="0" borderId="0" xfId="0" applyFont="1" applyFill="1" applyAlignment="1">
      <alignment horizontal="center" vertical="center"/>
    </xf>
    <xf numFmtId="0" fontId="42" fillId="0" borderId="50" xfId="0" applyFont="1" applyFill="1" applyBorder="1" applyAlignment="1">
      <alignment vertical="center"/>
    </xf>
    <xf numFmtId="0" fontId="42" fillId="0" borderId="101" xfId="0" applyFont="1" applyFill="1" applyBorder="1" applyAlignment="1">
      <alignment horizontal="left" vertical="center" indent="1"/>
    </xf>
    <xf numFmtId="0" fontId="42" fillId="0" borderId="108" xfId="0" applyFont="1" applyFill="1" applyBorder="1" applyAlignment="1">
      <alignment horizontal="left" vertical="center" indent="1"/>
    </xf>
    <xf numFmtId="0" fontId="42" fillId="0" borderId="34" xfId="0" applyFont="1" applyFill="1" applyBorder="1" applyAlignment="1">
      <alignment horizontal="left" vertical="center"/>
    </xf>
    <xf numFmtId="0" fontId="42" fillId="0" borderId="35" xfId="0" applyFont="1" applyFill="1" applyBorder="1" applyAlignment="1">
      <alignment horizontal="left" vertical="center"/>
    </xf>
    <xf numFmtId="0" fontId="0" fillId="0" borderId="35" xfId="0" applyFont="1" applyFill="1" applyBorder="1" applyAlignment="1">
      <alignment horizontal="left"/>
    </xf>
    <xf numFmtId="3" fontId="39" fillId="0" borderId="0" xfId="65" applyNumberFormat="1" applyFont="1" applyFill="1" applyBorder="1" applyAlignment="1">
      <alignment vertical="top"/>
    </xf>
    <xf numFmtId="0" fontId="42" fillId="0" borderId="1" xfId="0" applyFont="1" applyFill="1" applyBorder="1" applyAlignment="1">
      <alignment horizontal="left" vertical="center"/>
    </xf>
    <xf numFmtId="180" fontId="42" fillId="0" borderId="31" xfId="0" applyNumberFormat="1" applyFont="1" applyFill="1" applyBorder="1" applyAlignment="1" applyProtection="1">
      <alignment vertical="center" shrinkToFit="1"/>
      <protection locked="0"/>
    </xf>
    <xf numFmtId="180" fontId="42" fillId="0" borderId="32" xfId="0" applyNumberFormat="1" applyFont="1" applyFill="1" applyBorder="1" applyAlignment="1" applyProtection="1">
      <alignment vertical="center" shrinkToFit="1"/>
      <protection locked="0"/>
    </xf>
    <xf numFmtId="180" fontId="42" fillId="0" borderId="107" xfId="0" applyNumberFormat="1" applyFont="1" applyFill="1" applyBorder="1" applyAlignment="1" applyProtection="1">
      <alignment vertical="center" shrinkToFit="1"/>
      <protection locked="0"/>
    </xf>
    <xf numFmtId="180" fontId="42" fillId="0" borderId="34" xfId="0" applyNumberFormat="1" applyFont="1" applyFill="1" applyBorder="1" applyAlignment="1" applyProtection="1">
      <alignment vertical="center" shrinkToFit="1"/>
      <protection locked="0"/>
    </xf>
    <xf numFmtId="180" fontId="42" fillId="0" borderId="35" xfId="0" applyNumberFormat="1" applyFont="1" applyFill="1" applyBorder="1" applyAlignment="1" applyProtection="1">
      <alignment vertical="center" shrinkToFit="1"/>
      <protection locked="0"/>
    </xf>
    <xf numFmtId="180" fontId="42" fillId="0" borderId="153" xfId="0" applyNumberFormat="1" applyFont="1" applyFill="1" applyBorder="1" applyAlignment="1" applyProtection="1">
      <alignment vertical="center" shrinkToFit="1"/>
      <protection locked="0"/>
    </xf>
    <xf numFmtId="0" fontId="0" fillId="0" borderId="0" xfId="0" applyFont="1" applyFill="1" applyAlignment="1">
      <alignment horizontal="left" vertical="center"/>
    </xf>
    <xf numFmtId="3" fontId="64" fillId="0" borderId="0" xfId="65" applyNumberFormat="1" applyFont="1" applyFill="1" applyAlignment="1">
      <alignment horizontal="center" vertical="center"/>
    </xf>
    <xf numFmtId="3" fontId="74" fillId="30" borderId="31" xfId="65" applyNumberFormat="1" applyFont="1" applyFill="1" applyBorder="1" applyAlignment="1">
      <alignment horizontal="center" vertical="center"/>
    </xf>
    <xf numFmtId="0" fontId="74" fillId="30" borderId="32" xfId="0" applyFont="1" applyFill="1" applyBorder="1" applyAlignment="1">
      <alignment horizontal="center" vertical="center"/>
    </xf>
    <xf numFmtId="0" fontId="74" fillId="30" borderId="34" xfId="0" applyFont="1" applyFill="1" applyBorder="1" applyAlignment="1">
      <alignment horizontal="center" vertical="center"/>
    </xf>
    <xf numFmtId="0" fontId="74" fillId="30" borderId="35" xfId="0" applyFont="1" applyFill="1" applyBorder="1" applyAlignment="1">
      <alignment horizontal="center" vertical="center"/>
    </xf>
    <xf numFmtId="0" fontId="75" fillId="30" borderId="31" xfId="0" applyFont="1" applyFill="1" applyBorder="1" applyAlignment="1">
      <alignment horizontal="center" vertical="center"/>
    </xf>
    <xf numFmtId="0" fontId="75" fillId="30" borderId="32" xfId="0" applyFont="1" applyFill="1" applyBorder="1" applyAlignment="1">
      <alignment horizontal="center" vertical="center"/>
    </xf>
    <xf numFmtId="0" fontId="75" fillId="30" borderId="77" xfId="0" applyFont="1" applyFill="1" applyBorder="1" applyAlignment="1">
      <alignment horizontal="center" vertical="center"/>
    </xf>
    <xf numFmtId="0" fontId="75" fillId="30" borderId="152" xfId="0" applyFont="1" applyFill="1" applyBorder="1" applyAlignment="1">
      <alignment horizontal="center" vertical="center"/>
    </xf>
    <xf numFmtId="0" fontId="75" fillId="30" borderId="165" xfId="0" applyFont="1" applyFill="1" applyBorder="1" applyAlignment="1">
      <alignment horizontal="center" vertical="center"/>
    </xf>
    <xf numFmtId="0" fontId="75" fillId="30" borderId="107" xfId="0" applyFont="1" applyFill="1" applyBorder="1" applyAlignment="1">
      <alignment horizontal="center" vertical="center"/>
    </xf>
    <xf numFmtId="3" fontId="80" fillId="0" borderId="0" xfId="65" applyNumberFormat="1" applyFont="1" applyFill="1" applyAlignment="1">
      <alignment horizontal="center" vertical="center"/>
    </xf>
    <xf numFmtId="0" fontId="80" fillId="0" borderId="0" xfId="0" applyFont="1" applyFill="1" applyAlignment="1">
      <alignment horizontal="center" vertical="center"/>
    </xf>
    <xf numFmtId="3" fontId="75" fillId="30" borderId="31" xfId="65" applyNumberFormat="1" applyFont="1" applyFill="1" applyBorder="1" applyAlignment="1">
      <alignment horizontal="center" vertical="center"/>
    </xf>
    <xf numFmtId="3" fontId="75" fillId="30" borderId="32" xfId="65" applyNumberFormat="1" applyFont="1" applyFill="1" applyBorder="1" applyAlignment="1">
      <alignment horizontal="center" vertical="center"/>
    </xf>
    <xf numFmtId="3" fontId="75" fillId="30" borderId="107" xfId="65" applyNumberFormat="1" applyFont="1" applyFill="1" applyBorder="1" applyAlignment="1">
      <alignment horizontal="center" vertical="center"/>
    </xf>
    <xf numFmtId="3" fontId="75" fillId="30" borderId="34" xfId="65" applyNumberFormat="1" applyFont="1" applyFill="1" applyBorder="1" applyAlignment="1">
      <alignment horizontal="center" vertical="center"/>
    </xf>
    <xf numFmtId="3" fontId="75" fillId="30" borderId="35" xfId="65" applyNumberFormat="1" applyFont="1" applyFill="1" applyBorder="1" applyAlignment="1">
      <alignment horizontal="center" vertical="center"/>
    </xf>
    <xf numFmtId="3" fontId="75" fillId="30" borderId="153" xfId="65" applyNumberFormat="1" applyFont="1" applyFill="1" applyBorder="1" applyAlignment="1">
      <alignment horizontal="center" vertical="center"/>
    </xf>
    <xf numFmtId="3" fontId="42" fillId="0" borderId="4" xfId="65" applyNumberFormat="1" applyFont="1" applyFill="1" applyBorder="1" applyAlignment="1">
      <alignment horizontal="left" vertical="center"/>
    </xf>
    <xf numFmtId="3" fontId="42" fillId="0" borderId="199" xfId="65" applyNumberFormat="1" applyFont="1" applyFill="1" applyBorder="1" applyAlignment="1">
      <alignment horizontal="left" vertical="center"/>
    </xf>
    <xf numFmtId="0" fontId="42" fillId="0" borderId="2" xfId="0" applyFont="1" applyFill="1" applyBorder="1" applyAlignment="1">
      <alignment horizontal="left" vertical="center"/>
    </xf>
    <xf numFmtId="0" fontId="42" fillId="0" borderId="99" xfId="0" applyFont="1" applyFill="1" applyBorder="1" applyAlignment="1">
      <alignment horizontal="left" vertical="center"/>
    </xf>
    <xf numFmtId="0" fontId="42" fillId="0" borderId="26" xfId="0" applyFont="1" applyFill="1" applyBorder="1" applyAlignment="1">
      <alignment horizontal="left" vertical="center"/>
    </xf>
    <xf numFmtId="0" fontId="42" fillId="0" borderId="46" xfId="0" applyFont="1" applyFill="1" applyBorder="1" applyAlignment="1">
      <alignment horizontal="left" vertical="center"/>
    </xf>
    <xf numFmtId="0" fontId="42" fillId="0" borderId="47" xfId="0" applyFont="1" applyFill="1" applyBorder="1" applyAlignment="1">
      <alignment horizontal="left" vertical="center"/>
    </xf>
    <xf numFmtId="0" fontId="42" fillId="0" borderId="166" xfId="0" applyFont="1" applyFill="1" applyBorder="1" applyAlignment="1">
      <alignment horizontal="left" vertical="center"/>
    </xf>
    <xf numFmtId="0" fontId="42" fillId="0" borderId="102" xfId="0" applyFont="1" applyFill="1" applyBorder="1" applyAlignment="1">
      <alignment horizontal="left" vertical="center"/>
    </xf>
    <xf numFmtId="0" fontId="42" fillId="0" borderId="110" xfId="0" applyFont="1" applyFill="1" applyBorder="1" applyAlignment="1">
      <alignment horizontal="left" vertical="center"/>
    </xf>
    <xf numFmtId="0" fontId="42" fillId="0" borderId="111" xfId="0" applyFont="1" applyFill="1" applyBorder="1" applyAlignment="1">
      <alignment horizontal="left" vertical="center"/>
    </xf>
    <xf numFmtId="0" fontId="42" fillId="0" borderId="201" xfId="0" applyFont="1" applyFill="1" applyBorder="1" applyAlignment="1">
      <alignment horizontal="left" vertical="center"/>
    </xf>
    <xf numFmtId="0" fontId="42" fillId="0" borderId="202" xfId="0" applyFont="1" applyFill="1" applyBorder="1" applyAlignment="1">
      <alignment horizontal="left" vertical="center"/>
    </xf>
    <xf numFmtId="0" fontId="42" fillId="0" borderId="194" xfId="0" applyFont="1" applyFill="1" applyBorder="1" applyAlignment="1">
      <alignment horizontal="left" vertical="center"/>
    </xf>
    <xf numFmtId="3" fontId="42" fillId="0" borderId="91" xfId="65" applyNumberFormat="1" applyFont="1" applyFill="1" applyBorder="1" applyAlignment="1">
      <alignment vertical="center"/>
    </xf>
    <xf numFmtId="3" fontId="42" fillId="0" borderId="100" xfId="65" applyNumberFormat="1" applyFont="1" applyFill="1" applyBorder="1" applyAlignment="1">
      <alignment vertical="center"/>
    </xf>
    <xf numFmtId="3" fontId="42" fillId="0" borderId="2" xfId="65" applyNumberFormat="1" applyFont="1" applyFill="1" applyBorder="1" applyAlignment="1">
      <alignment vertical="center"/>
    </xf>
    <xf numFmtId="3" fontId="42" fillId="0" borderId="99" xfId="65" applyNumberFormat="1" applyFont="1" applyFill="1" applyBorder="1" applyAlignment="1">
      <alignment vertical="center"/>
    </xf>
    <xf numFmtId="3" fontId="42" fillId="0" borderId="2" xfId="65" applyNumberFormat="1" applyFont="1" applyFill="1" applyBorder="1" applyAlignment="1">
      <alignment horizontal="left" vertical="center"/>
    </xf>
    <xf numFmtId="3" fontId="42" fillId="0" borderId="99" xfId="65" applyNumberFormat="1" applyFont="1" applyFill="1" applyBorder="1" applyAlignment="1">
      <alignment horizontal="left" vertical="center"/>
    </xf>
    <xf numFmtId="3" fontId="42" fillId="0" borderId="26" xfId="65" applyNumberFormat="1" applyFont="1" applyFill="1" applyBorder="1" applyAlignment="1">
      <alignment horizontal="left" vertical="center"/>
    </xf>
    <xf numFmtId="3" fontId="42" fillId="0" borderId="4" xfId="65" applyNumberFormat="1" applyFont="1" applyFill="1" applyBorder="1" applyAlignment="1">
      <alignment vertical="center"/>
    </xf>
    <xf numFmtId="3" fontId="42" fillId="0" borderId="199" xfId="65" applyNumberFormat="1" applyFont="1" applyFill="1" applyBorder="1" applyAlignment="1">
      <alignment vertical="center"/>
    </xf>
    <xf numFmtId="3" fontId="42" fillId="0" borderId="26" xfId="65" applyNumberFormat="1" applyFont="1" applyFill="1" applyBorder="1" applyAlignment="1">
      <alignment vertical="center"/>
    </xf>
    <xf numFmtId="3" fontId="42" fillId="0" borderId="89" xfId="65" applyNumberFormat="1" applyFont="1" applyFill="1" applyBorder="1" applyAlignment="1">
      <alignment vertical="center"/>
    </xf>
    <xf numFmtId="3" fontId="42" fillId="0" borderId="47" xfId="65" applyNumberFormat="1" applyFont="1" applyFill="1" applyBorder="1" applyAlignment="1">
      <alignment vertical="center"/>
    </xf>
    <xf numFmtId="3" fontId="42" fillId="0" borderId="166" xfId="65" applyNumberFormat="1" applyFont="1" applyFill="1" applyBorder="1" applyAlignment="1">
      <alignment vertical="center"/>
    </xf>
    <xf numFmtId="3" fontId="73" fillId="30" borderId="31" xfId="65" applyNumberFormat="1" applyFont="1" applyFill="1" applyBorder="1" applyAlignment="1">
      <alignment horizontal="center" vertical="center"/>
    </xf>
    <xf numFmtId="3" fontId="73" fillId="30" borderId="32" xfId="65" applyNumberFormat="1" applyFont="1" applyFill="1" applyBorder="1" applyAlignment="1">
      <alignment horizontal="center" vertical="center"/>
    </xf>
    <xf numFmtId="3" fontId="73" fillId="30" borderId="107" xfId="65" applyNumberFormat="1" applyFont="1" applyFill="1" applyBorder="1" applyAlignment="1">
      <alignment horizontal="center" vertical="center"/>
    </xf>
    <xf numFmtId="3" fontId="73" fillId="30" borderId="34" xfId="65" applyNumberFormat="1" applyFont="1" applyFill="1" applyBorder="1" applyAlignment="1">
      <alignment horizontal="center" vertical="center"/>
    </xf>
    <xf numFmtId="3" fontId="73" fillId="30" borderId="35" xfId="65" applyNumberFormat="1" applyFont="1" applyFill="1" applyBorder="1" applyAlignment="1">
      <alignment horizontal="center" vertical="center"/>
    </xf>
    <xf numFmtId="3" fontId="73" fillId="30" borderId="153" xfId="65" applyNumberFormat="1" applyFont="1" applyFill="1" applyBorder="1" applyAlignment="1">
      <alignment horizontal="center" vertical="center"/>
    </xf>
    <xf numFmtId="3" fontId="42" fillId="0" borderId="31" xfId="65" applyNumberFormat="1" applyFont="1" applyFill="1" applyBorder="1" applyAlignment="1">
      <alignment vertical="center"/>
    </xf>
    <xf numFmtId="3" fontId="42" fillId="0" borderId="32" xfId="65" applyNumberFormat="1" applyFont="1" applyFill="1" applyBorder="1" applyAlignment="1">
      <alignment vertical="center"/>
    </xf>
    <xf numFmtId="3" fontId="42" fillId="0" borderId="107" xfId="65" applyNumberFormat="1" applyFont="1" applyFill="1" applyBorder="1" applyAlignment="1">
      <alignment vertical="center"/>
    </xf>
    <xf numFmtId="3" fontId="42" fillId="0" borderId="110" xfId="65" applyNumberFormat="1" applyFont="1" applyFill="1" applyBorder="1" applyAlignment="1">
      <alignment vertical="center"/>
    </xf>
    <xf numFmtId="3" fontId="42" fillId="0" borderId="111" xfId="65" applyNumberFormat="1" applyFont="1" applyFill="1" applyBorder="1" applyAlignment="1">
      <alignment vertical="center"/>
    </xf>
    <xf numFmtId="3" fontId="42" fillId="0" borderId="95" xfId="65" applyNumberFormat="1" applyFont="1" applyFill="1" applyBorder="1" applyAlignment="1">
      <alignment vertical="center"/>
    </xf>
    <xf numFmtId="3" fontId="42" fillId="0" borderId="106" xfId="65" applyNumberFormat="1" applyFont="1" applyFill="1" applyBorder="1" applyAlignment="1">
      <alignment vertical="center"/>
    </xf>
    <xf numFmtId="3" fontId="42" fillId="28" borderId="95" xfId="65" applyNumberFormat="1" applyFont="1" applyFill="1" applyBorder="1" applyAlignment="1">
      <alignment vertical="center"/>
    </xf>
    <xf numFmtId="3" fontId="42" fillId="28" borderId="106" xfId="65" applyNumberFormat="1" applyFont="1" applyFill="1" applyBorder="1" applyAlignment="1">
      <alignment vertical="center"/>
    </xf>
    <xf numFmtId="3" fontId="42" fillId="28" borderId="202" xfId="65" applyNumberFormat="1" applyFont="1" applyFill="1" applyBorder="1" applyAlignment="1">
      <alignment vertical="center"/>
    </xf>
    <xf numFmtId="3" fontId="42" fillId="28" borderId="194" xfId="65" applyNumberFormat="1" applyFont="1" applyFill="1" applyBorder="1" applyAlignment="1">
      <alignment vertical="center"/>
    </xf>
    <xf numFmtId="3" fontId="75" fillId="30" borderId="81" xfId="65" applyNumberFormat="1" applyFont="1" applyFill="1" applyBorder="1" applyAlignment="1">
      <alignment horizontal="center" vertical="center"/>
    </xf>
    <xf numFmtId="3" fontId="75" fillId="30" borderId="19" xfId="65" applyNumberFormat="1" applyFont="1" applyFill="1" applyBorder="1" applyAlignment="1">
      <alignment horizontal="center" vertical="center"/>
    </xf>
    <xf numFmtId="0" fontId="42" fillId="0" borderId="172" xfId="0" applyFont="1" applyFill="1" applyBorder="1" applyAlignment="1">
      <alignment horizontal="left" vertical="center"/>
    </xf>
    <xf numFmtId="0" fontId="42" fillId="0" borderId="4" xfId="0" applyFont="1" applyFill="1" applyBorder="1" applyAlignment="1">
      <alignment horizontal="left" vertical="center"/>
    </xf>
    <xf numFmtId="3" fontId="42" fillId="0" borderId="90" xfId="65" applyNumberFormat="1" applyFont="1" applyFill="1" applyBorder="1" applyAlignment="1">
      <alignment vertical="center"/>
    </xf>
    <xf numFmtId="3" fontId="42" fillId="0" borderId="180" xfId="65" applyNumberFormat="1" applyFont="1" applyFill="1" applyBorder="1" applyAlignment="1">
      <alignment vertical="center"/>
    </xf>
    <xf numFmtId="3" fontId="42" fillId="0" borderId="145" xfId="65" applyNumberFormat="1" applyFont="1" applyFill="1" applyBorder="1" applyAlignment="1">
      <alignment vertical="center"/>
    </xf>
    <xf numFmtId="3" fontId="42" fillId="0" borderId="104" xfId="65" applyNumberFormat="1" applyFont="1" applyFill="1" applyBorder="1" applyAlignment="1">
      <alignment vertical="center"/>
    </xf>
    <xf numFmtId="3" fontId="42" fillId="0" borderId="93" xfId="65" applyNumberFormat="1" applyFont="1" applyFill="1" applyBorder="1" applyAlignment="1">
      <alignment vertical="center"/>
    </xf>
    <xf numFmtId="3" fontId="42" fillId="0" borderId="217" xfId="65" applyNumberFormat="1" applyFont="1" applyFill="1" applyBorder="1" applyAlignment="1">
      <alignment vertical="center"/>
    </xf>
    <xf numFmtId="3" fontId="42" fillId="0" borderId="218" xfId="65" applyNumberFormat="1" applyFont="1" applyFill="1" applyBorder="1" applyAlignment="1">
      <alignment vertical="center"/>
    </xf>
    <xf numFmtId="3" fontId="42" fillId="0" borderId="219" xfId="65" applyNumberFormat="1" applyFont="1" applyFill="1" applyBorder="1" applyAlignment="1">
      <alignment vertical="center"/>
    </xf>
    <xf numFmtId="3" fontId="73" fillId="30" borderId="33" xfId="65" applyNumberFormat="1" applyFont="1" applyFill="1" applyBorder="1" applyAlignment="1">
      <alignment horizontal="center" vertical="center"/>
    </xf>
    <xf numFmtId="3" fontId="73" fillId="30" borderId="0" xfId="65" applyNumberFormat="1" applyFont="1" applyFill="1" applyBorder="1" applyAlignment="1">
      <alignment horizontal="center" vertical="center"/>
    </xf>
    <xf numFmtId="0" fontId="75" fillId="30" borderId="78" xfId="0" applyFont="1" applyFill="1" applyBorder="1" applyAlignment="1">
      <alignment horizontal="center" vertical="center"/>
    </xf>
    <xf numFmtId="0" fontId="75" fillId="30" borderId="18" xfId="0" applyFont="1" applyFill="1" applyBorder="1" applyAlignment="1">
      <alignment horizontal="center" vertical="center"/>
    </xf>
    <xf numFmtId="0" fontId="42" fillId="0" borderId="90" xfId="0" applyFont="1" applyFill="1" applyBorder="1" applyAlignment="1">
      <alignment vertical="center"/>
    </xf>
    <xf numFmtId="180" fontId="43" fillId="0" borderId="31" xfId="0" applyNumberFormat="1" applyFont="1" applyFill="1" applyBorder="1" applyAlignment="1">
      <alignment vertical="center" shrinkToFit="1"/>
    </xf>
    <xf numFmtId="180" fontId="43" fillId="0" borderId="32" xfId="0" applyNumberFormat="1" applyFont="1" applyFill="1" applyBorder="1" applyAlignment="1">
      <alignment vertical="center" shrinkToFit="1"/>
    </xf>
    <xf numFmtId="180" fontId="43" fillId="0" borderId="107" xfId="0" applyNumberFormat="1" applyFont="1" applyFill="1" applyBorder="1" applyAlignment="1">
      <alignment vertical="center" shrinkToFit="1"/>
    </xf>
    <xf numFmtId="180" fontId="43" fillId="0" borderId="34" xfId="0" applyNumberFormat="1" applyFont="1" applyFill="1" applyBorder="1" applyAlignment="1">
      <alignment vertical="center" shrinkToFit="1"/>
    </xf>
    <xf numFmtId="180" fontId="43" fillId="0" borderId="35" xfId="0" applyNumberFormat="1" applyFont="1" applyFill="1" applyBorder="1" applyAlignment="1">
      <alignment vertical="center" shrinkToFit="1"/>
    </xf>
    <xf numFmtId="180" fontId="43" fillId="0" borderId="153" xfId="0" applyNumberFormat="1" applyFont="1" applyFill="1" applyBorder="1" applyAlignment="1">
      <alignment vertical="center" shrinkToFit="1"/>
    </xf>
    <xf numFmtId="3" fontId="39" fillId="0" borderId="0" xfId="65" applyNumberFormat="1" applyFont="1" applyFill="1" applyAlignment="1">
      <alignment vertical="top"/>
    </xf>
    <xf numFmtId="3" fontId="39" fillId="0" borderId="0" xfId="65" applyNumberFormat="1" applyFont="1" applyFill="1" applyBorder="1" applyAlignment="1">
      <alignment horizontal="left" vertical="top"/>
    </xf>
    <xf numFmtId="0" fontId="78" fillId="0" borderId="0" xfId="0" applyFont="1" applyFill="1" applyAlignment="1">
      <alignment vertical="top" wrapText="1"/>
    </xf>
    <xf numFmtId="0" fontId="71" fillId="0" borderId="0" xfId="0" applyFont="1" applyFill="1" applyAlignment="1">
      <alignment vertical="top" wrapText="1"/>
    </xf>
    <xf numFmtId="0" fontId="42" fillId="0" borderId="31" xfId="0" applyFont="1" applyFill="1" applyBorder="1" applyAlignment="1">
      <alignment vertical="center" wrapText="1"/>
    </xf>
    <xf numFmtId="0" fontId="42" fillId="0" borderId="107" xfId="0" applyFont="1" applyFill="1" applyBorder="1" applyAlignment="1">
      <alignment vertical="center" wrapText="1"/>
    </xf>
    <xf numFmtId="0" fontId="42" fillId="0" borderId="153" xfId="0" applyFont="1" applyFill="1" applyBorder="1" applyAlignment="1">
      <alignment vertical="center" wrapText="1"/>
    </xf>
    <xf numFmtId="0" fontId="49" fillId="0" borderId="0" xfId="0" applyFont="1" applyFill="1" applyAlignment="1">
      <alignment vertical="top"/>
    </xf>
    <xf numFmtId="3" fontId="39" fillId="0" borderId="0" xfId="65" applyNumberFormat="1" applyFont="1" applyFill="1" applyAlignment="1">
      <alignment vertical="top" wrapText="1"/>
    </xf>
    <xf numFmtId="0" fontId="42" fillId="28" borderId="157" xfId="0" applyFont="1" applyFill="1" applyBorder="1" applyAlignment="1">
      <alignment horizontal="left" vertical="center" textRotation="255"/>
    </xf>
    <xf numFmtId="0" fontId="42" fillId="28" borderId="181" xfId="0" applyFont="1" applyFill="1" applyBorder="1" applyAlignment="1"/>
    <xf numFmtId="176" fontId="44" fillId="28" borderId="195" xfId="0" applyNumberFormat="1" applyFont="1" applyFill="1" applyBorder="1" applyAlignment="1">
      <alignment horizontal="right" vertical="center"/>
    </xf>
    <xf numFmtId="176" fontId="44" fillId="28" borderId="159" xfId="0" applyNumberFormat="1" applyFont="1" applyFill="1" applyBorder="1" applyAlignment="1">
      <alignment horizontal="right" vertical="center"/>
    </xf>
    <xf numFmtId="0" fontId="42" fillId="28" borderId="158" xfId="0" applyFont="1" applyFill="1" applyBorder="1" applyAlignment="1"/>
    <xf numFmtId="0" fontId="42" fillId="28" borderId="94" xfId="0" applyFont="1" applyFill="1" applyBorder="1" applyAlignment="1"/>
    <xf numFmtId="0" fontId="42" fillId="28" borderId="160" xfId="0" applyFont="1" applyFill="1" applyBorder="1" applyAlignment="1"/>
    <xf numFmtId="0" fontId="42" fillId="28" borderId="96" xfId="0" applyFont="1" applyFill="1" applyBorder="1" applyAlignment="1"/>
    <xf numFmtId="3" fontId="35" fillId="0" borderId="0" xfId="65" applyNumberFormat="1" applyFont="1" applyFill="1" applyAlignment="1">
      <alignment horizontal="left" vertical="center"/>
    </xf>
    <xf numFmtId="0" fontId="12" fillId="0" borderId="0" xfId="0" applyFont="1" applyFill="1" applyAlignment="1">
      <alignment horizontal="center" vertical="center"/>
    </xf>
    <xf numFmtId="0" fontId="72" fillId="30" borderId="28" xfId="0" applyFont="1" applyFill="1" applyBorder="1" applyAlignment="1">
      <alignment horizontal="center" vertical="center" wrapText="1"/>
    </xf>
    <xf numFmtId="0" fontId="72" fillId="30" borderId="29" xfId="0" applyFont="1" applyFill="1" applyBorder="1" applyAlignment="1">
      <alignment horizontal="center" vertical="center"/>
    </xf>
    <xf numFmtId="0" fontId="72" fillId="30" borderId="22" xfId="0" applyFont="1" applyFill="1" applyBorder="1" applyAlignment="1">
      <alignment horizontal="center" vertical="center"/>
    </xf>
    <xf numFmtId="0" fontId="72" fillId="30" borderId="23" xfId="0" applyFont="1" applyFill="1" applyBorder="1" applyAlignment="1">
      <alignment horizontal="center" vertical="center"/>
    </xf>
    <xf numFmtId="0" fontId="72" fillId="30" borderId="30" xfId="0" applyFont="1" applyFill="1" applyBorder="1" applyAlignment="1">
      <alignment horizontal="center" vertical="center"/>
    </xf>
    <xf numFmtId="0" fontId="72" fillId="30" borderId="24" xfId="0" applyFont="1" applyFill="1" applyBorder="1" applyAlignment="1">
      <alignment horizontal="center" vertical="center"/>
    </xf>
    <xf numFmtId="0" fontId="72" fillId="30" borderId="77" xfId="0" applyFont="1" applyFill="1" applyBorder="1" applyAlignment="1">
      <alignment horizontal="center" vertical="center"/>
    </xf>
    <xf numFmtId="0" fontId="72" fillId="30" borderId="152" xfId="0" applyFont="1" applyFill="1" applyBorder="1" applyAlignment="1">
      <alignment horizontal="center" vertical="center"/>
    </xf>
    <xf numFmtId="0" fontId="72" fillId="30" borderId="172" xfId="0" applyFont="1" applyFill="1" applyBorder="1" applyAlignment="1">
      <alignment horizontal="center" vertical="center" wrapText="1"/>
    </xf>
    <xf numFmtId="0" fontId="72" fillId="30" borderId="199" xfId="0" applyFont="1" applyFill="1" applyBorder="1" applyAlignment="1">
      <alignment horizontal="center" vertical="center" wrapText="1"/>
    </xf>
    <xf numFmtId="0" fontId="42" fillId="0" borderId="32" xfId="0" applyFont="1" applyFill="1" applyBorder="1" applyAlignment="1">
      <alignment vertical="center" wrapText="1"/>
    </xf>
    <xf numFmtId="0" fontId="42" fillId="0" borderId="35" xfId="0" applyFont="1" applyFill="1" applyBorder="1" applyAlignment="1">
      <alignment vertical="center" wrapText="1"/>
    </xf>
    <xf numFmtId="0" fontId="78" fillId="0" borderId="0" xfId="0" applyFont="1" applyFill="1" applyAlignment="1">
      <alignment vertical="top"/>
    </xf>
    <xf numFmtId="0" fontId="71" fillId="0" borderId="0" xfId="0" applyFont="1" applyFill="1" applyAlignment="1">
      <alignment vertical="top"/>
    </xf>
    <xf numFmtId="0" fontId="72" fillId="30" borderId="182" xfId="0" applyFont="1" applyFill="1" applyBorder="1" applyAlignment="1">
      <alignment horizontal="center" vertical="center"/>
    </xf>
    <xf numFmtId="0" fontId="72" fillId="30" borderId="1" xfId="0" applyFont="1" applyFill="1" applyBorder="1" applyAlignment="1">
      <alignment horizontal="center" vertical="center"/>
    </xf>
    <xf numFmtId="0" fontId="64" fillId="0" borderId="0" xfId="0" applyFont="1" applyFill="1" applyAlignment="1"/>
    <xf numFmtId="3" fontId="72" fillId="30" borderId="182" xfId="65" applyNumberFormat="1" applyFont="1" applyFill="1" applyBorder="1" applyAlignment="1">
      <alignment horizontal="center" vertical="center"/>
    </xf>
    <xf numFmtId="0" fontId="72" fillId="30" borderId="151" xfId="0" applyFont="1" applyFill="1" applyBorder="1" applyAlignment="1">
      <alignment horizontal="center" vertical="center"/>
    </xf>
    <xf numFmtId="0" fontId="12" fillId="0" borderId="46" xfId="0" applyFont="1" applyFill="1" applyBorder="1" applyAlignment="1">
      <alignment vertical="center"/>
    </xf>
    <xf numFmtId="0" fontId="12" fillId="0" borderId="45" xfId="0" applyFont="1" applyFill="1" applyBorder="1" applyAlignment="1">
      <alignment vertical="center"/>
    </xf>
    <xf numFmtId="3" fontId="42" fillId="0" borderId="34" xfId="65" applyNumberFormat="1" applyFont="1" applyFill="1" applyBorder="1" applyAlignment="1">
      <alignment horizontal="left" vertical="center"/>
    </xf>
    <xf numFmtId="0" fontId="12" fillId="0" borderId="35" xfId="0" applyFont="1" applyFill="1" applyBorder="1" applyAlignment="1">
      <alignment horizontal="left" vertical="center"/>
    </xf>
    <xf numFmtId="0" fontId="42" fillId="0" borderId="27" xfId="0" applyFont="1" applyFill="1" applyBorder="1" applyAlignment="1">
      <alignment horizontal="left" vertical="center"/>
    </xf>
    <xf numFmtId="0" fontId="12" fillId="0" borderId="0" xfId="0" applyFont="1" applyFill="1" applyAlignment="1">
      <alignment horizontal="left" vertical="center"/>
    </xf>
    <xf numFmtId="0" fontId="72" fillId="30" borderId="31" xfId="0" applyFont="1" applyFill="1" applyBorder="1" applyAlignment="1">
      <alignment horizontal="center" vertical="center"/>
    </xf>
    <xf numFmtId="0" fontId="72" fillId="30" borderId="32" xfId="0" applyFont="1" applyFill="1" applyBorder="1" applyAlignment="1">
      <alignment horizontal="center" vertical="center"/>
    </xf>
    <xf numFmtId="0" fontId="72" fillId="30" borderId="175" xfId="0" applyFont="1" applyFill="1" applyBorder="1" applyAlignment="1">
      <alignment horizontal="center" vertical="center"/>
    </xf>
    <xf numFmtId="0" fontId="72" fillId="30" borderId="34" xfId="0" applyFont="1" applyFill="1" applyBorder="1" applyAlignment="1">
      <alignment horizontal="center" vertical="center"/>
    </xf>
    <xf numFmtId="0" fontId="72" fillId="30" borderId="35" xfId="0" applyFont="1" applyFill="1" applyBorder="1" applyAlignment="1">
      <alignment horizontal="center" vertical="center"/>
    </xf>
    <xf numFmtId="0" fontId="72" fillId="30" borderId="164" xfId="0" applyFont="1" applyFill="1" applyBorder="1" applyAlignment="1">
      <alignment horizontal="center" vertical="center"/>
    </xf>
    <xf numFmtId="0" fontId="72" fillId="30" borderId="165" xfId="0" applyFont="1" applyFill="1" applyBorder="1" applyAlignment="1">
      <alignment horizontal="center" vertical="center"/>
    </xf>
    <xf numFmtId="0" fontId="72" fillId="30" borderId="98" xfId="0" applyFont="1" applyFill="1" applyBorder="1" applyAlignment="1">
      <alignment horizontal="center" vertical="center"/>
    </xf>
    <xf numFmtId="0" fontId="72" fillId="30" borderId="81" xfId="0" applyFont="1" applyFill="1" applyBorder="1" applyAlignment="1">
      <alignment horizontal="center" vertical="center"/>
    </xf>
    <xf numFmtId="0" fontId="72" fillId="30" borderId="159" xfId="0" applyFont="1" applyFill="1" applyBorder="1" applyAlignment="1">
      <alignment horizontal="center" vertical="center"/>
    </xf>
    <xf numFmtId="0" fontId="42" fillId="0" borderId="91" xfId="0" applyFont="1" applyFill="1" applyBorder="1" applyAlignment="1">
      <alignment horizontal="left" vertical="center"/>
    </xf>
    <xf numFmtId="0" fontId="12" fillId="0" borderId="91" xfId="0" applyFont="1" applyFill="1" applyBorder="1" applyAlignment="1">
      <alignment vertical="center"/>
    </xf>
    <xf numFmtId="0" fontId="12" fillId="0" borderId="155" xfId="0" applyFont="1" applyFill="1" applyBorder="1" applyAlignment="1">
      <alignment vertical="center"/>
    </xf>
    <xf numFmtId="180" fontId="42" fillId="0" borderId="31" xfId="0" applyNumberFormat="1" applyFont="1" applyFill="1" applyBorder="1" applyAlignment="1">
      <alignment vertical="center" shrinkToFit="1"/>
    </xf>
    <xf numFmtId="0" fontId="12" fillId="0" borderId="107" xfId="0" applyFont="1" applyFill="1" applyBorder="1" applyAlignment="1">
      <alignment vertical="center" shrinkToFit="1"/>
    </xf>
    <xf numFmtId="0" fontId="12" fillId="0" borderId="34" xfId="0" applyFont="1" applyFill="1" applyBorder="1" applyAlignment="1">
      <alignment vertical="center" shrinkToFit="1"/>
    </xf>
    <xf numFmtId="0" fontId="12" fillId="0" borderId="153" xfId="0" applyFont="1" applyFill="1" applyBorder="1" applyAlignment="1">
      <alignment vertical="center" shrinkToFit="1"/>
    </xf>
    <xf numFmtId="0" fontId="49" fillId="0" borderId="0" xfId="0" applyFont="1" applyFill="1" applyAlignment="1">
      <alignment vertical="top" wrapText="1"/>
    </xf>
    <xf numFmtId="0" fontId="72" fillId="30" borderId="156" xfId="0" applyFont="1" applyFill="1" applyBorder="1" applyAlignment="1">
      <alignment horizontal="center" vertical="center"/>
    </xf>
    <xf numFmtId="0" fontId="42" fillId="0" borderId="182" xfId="0" applyFont="1" applyFill="1" applyBorder="1" applyAlignment="1">
      <alignment horizontal="center" vertical="center"/>
    </xf>
    <xf numFmtId="0" fontId="42" fillId="0" borderId="1" xfId="0" applyFont="1" applyFill="1" applyBorder="1" applyAlignment="1">
      <alignment horizontal="center" vertical="center"/>
    </xf>
    <xf numFmtId="0" fontId="0" fillId="0" borderId="151" xfId="0" applyFont="1" applyFill="1" applyBorder="1" applyAlignment="1">
      <alignment horizontal="center" vertical="center"/>
    </xf>
    <xf numFmtId="0" fontId="72" fillId="30" borderId="193" xfId="0" applyFont="1" applyFill="1" applyBorder="1" applyAlignment="1">
      <alignment horizontal="center" vertical="center"/>
    </xf>
    <xf numFmtId="0" fontId="72" fillId="30" borderId="160" xfId="0" applyFont="1" applyFill="1" applyBorder="1" applyAlignment="1">
      <alignment horizontal="center" vertical="center"/>
    </xf>
    <xf numFmtId="0" fontId="72" fillId="30" borderId="176" xfId="0" applyFont="1" applyFill="1" applyBorder="1" applyAlignment="1">
      <alignment horizontal="center" vertical="center"/>
    </xf>
    <xf numFmtId="0" fontId="72" fillId="30" borderId="4" xfId="0" applyFont="1" applyFill="1" applyBorder="1" applyAlignment="1">
      <alignment horizontal="center" vertical="center"/>
    </xf>
    <xf numFmtId="0" fontId="72" fillId="30" borderId="199" xfId="0" applyFont="1" applyFill="1" applyBorder="1" applyAlignment="1">
      <alignment horizontal="center" vertical="center"/>
    </xf>
    <xf numFmtId="0" fontId="73" fillId="30" borderId="97" xfId="0" applyFont="1" applyFill="1" applyBorder="1" applyAlignment="1">
      <alignment horizontal="center" vertical="center" wrapText="1"/>
    </xf>
    <xf numFmtId="0" fontId="72" fillId="30" borderId="100" xfId="0" applyFont="1" applyFill="1" applyBorder="1" applyAlignment="1">
      <alignment horizontal="center" vertical="center" wrapText="1"/>
    </xf>
    <xf numFmtId="0" fontId="39" fillId="0" borderId="0" xfId="0" applyFont="1" applyFill="1" applyBorder="1" applyAlignment="1">
      <alignment horizontal="left" vertical="top"/>
    </xf>
    <xf numFmtId="0" fontId="0" fillId="0" borderId="0" xfId="0" applyFont="1" applyFill="1" applyAlignment="1">
      <alignment horizontal="center" vertical="center"/>
    </xf>
    <xf numFmtId="0" fontId="39" fillId="0" borderId="0" xfId="0" applyFont="1" applyFill="1" applyAlignment="1">
      <alignment horizontal="left" vertical="top"/>
    </xf>
    <xf numFmtId="0" fontId="84" fillId="31" borderId="182" xfId="0" applyFont="1" applyFill="1" applyBorder="1" applyAlignment="1">
      <alignment horizontal="center" vertical="center" wrapText="1"/>
    </xf>
    <xf numFmtId="0" fontId="84" fillId="31" borderId="151" xfId="0" applyFont="1" applyFill="1" applyBorder="1" applyAlignment="1">
      <alignment horizontal="center" vertical="center" wrapText="1"/>
    </xf>
    <xf numFmtId="0" fontId="42" fillId="0" borderId="172" xfId="0" applyFont="1" applyBorder="1" applyAlignment="1">
      <alignment vertical="center" wrapText="1"/>
    </xf>
    <xf numFmtId="0" fontId="42" fillId="0" borderId="199" xfId="0" applyFont="1" applyBorder="1" applyAlignment="1">
      <alignment vertical="center" wrapText="1"/>
    </xf>
    <xf numFmtId="0" fontId="42" fillId="0" borderId="36" xfId="0" applyFont="1" applyBorder="1" applyAlignment="1">
      <alignment vertical="center" wrapText="1"/>
    </xf>
    <xf numFmtId="0" fontId="42" fillId="0" borderId="99" xfId="0" applyFont="1" applyBorder="1" applyAlignment="1">
      <alignment vertical="center" wrapText="1"/>
    </xf>
    <xf numFmtId="0" fontId="42" fillId="0" borderId="92" xfId="0" applyFont="1" applyBorder="1" applyAlignment="1">
      <alignment vertical="center" wrapText="1"/>
    </xf>
    <xf numFmtId="0" fontId="42" fillId="0" borderId="82" xfId="0" applyFont="1" applyBorder="1" applyAlignment="1">
      <alignment vertical="center" wrapText="1"/>
    </xf>
    <xf numFmtId="0" fontId="42" fillId="0" borderId="90" xfId="0" applyFont="1" applyBorder="1" applyAlignment="1">
      <alignment vertical="center" wrapText="1"/>
    </xf>
    <xf numFmtId="0" fontId="42" fillId="0" borderId="100" xfId="0" applyFont="1" applyBorder="1" applyAlignment="1">
      <alignment vertical="center" wrapText="1"/>
    </xf>
    <xf numFmtId="0" fontId="42" fillId="31" borderId="31" xfId="0" applyFont="1" applyFill="1" applyBorder="1" applyAlignment="1">
      <alignment horizontal="center" vertical="center" wrapText="1"/>
    </xf>
    <xf numFmtId="0" fontId="42" fillId="31" borderId="107" xfId="0" applyFont="1" applyFill="1" applyBorder="1" applyAlignment="1">
      <alignment horizontal="center" vertical="center" wrapText="1"/>
    </xf>
    <xf numFmtId="0" fontId="42" fillId="0" borderId="31" xfId="0" applyFont="1" applyBorder="1" applyAlignment="1">
      <alignment vertical="center" wrapText="1"/>
    </xf>
    <xf numFmtId="0" fontId="42" fillId="0" borderId="107" xfId="0" applyFont="1" applyBorder="1" applyAlignment="1">
      <alignment vertical="center" wrapText="1"/>
    </xf>
    <xf numFmtId="0" fontId="42" fillId="0" borderId="33" xfId="0" applyFont="1" applyBorder="1" applyAlignment="1">
      <alignment vertical="center" wrapText="1"/>
    </xf>
    <xf numFmtId="0" fontId="42" fillId="0" borderId="80" xfId="0" applyFont="1" applyBorder="1" applyAlignment="1">
      <alignment vertical="center" wrapText="1"/>
    </xf>
    <xf numFmtId="0" fontId="42" fillId="0" borderId="34" xfId="0" applyFont="1" applyBorder="1" applyAlignment="1">
      <alignment vertical="center" wrapText="1"/>
    </xf>
    <xf numFmtId="0" fontId="42" fillId="0" borderId="153" xfId="0" applyFont="1" applyBorder="1" applyAlignment="1">
      <alignment vertical="center" wrapText="1"/>
    </xf>
    <xf numFmtId="0" fontId="85" fillId="0" borderId="26" xfId="0" applyFont="1" applyFill="1" applyBorder="1" applyAlignment="1">
      <alignment horizontal="left" vertical="center" wrapText="1"/>
    </xf>
    <xf numFmtId="0" fontId="85" fillId="0" borderId="2" xfId="0" applyFont="1" applyFill="1" applyBorder="1" applyAlignment="1">
      <alignment horizontal="left" vertical="center" wrapText="1"/>
    </xf>
    <xf numFmtId="0" fontId="85" fillId="0" borderId="27" xfId="0" applyFont="1" applyFill="1" applyBorder="1" applyAlignment="1">
      <alignment horizontal="left" vertical="center" wrapText="1"/>
    </xf>
    <xf numFmtId="0" fontId="73" fillId="30" borderId="3" xfId="0" applyFont="1" applyFill="1" applyBorder="1" applyAlignment="1">
      <alignment horizontal="center" vertical="center" wrapText="1"/>
    </xf>
    <xf numFmtId="0" fontId="73" fillId="30" borderId="3" xfId="0" applyFont="1" applyFill="1" applyBorder="1" applyAlignment="1">
      <alignment horizontal="center" vertical="center"/>
    </xf>
    <xf numFmtId="0" fontId="73" fillId="30" borderId="26" xfId="0" applyFont="1" applyFill="1" applyBorder="1" applyAlignment="1">
      <alignment horizontal="center" vertical="center" wrapText="1"/>
    </xf>
    <xf numFmtId="0" fontId="73" fillId="30" borderId="2" xfId="0" applyFont="1" applyFill="1" applyBorder="1" applyAlignment="1">
      <alignment horizontal="center" vertical="center" wrapText="1"/>
    </xf>
    <xf numFmtId="0" fontId="73" fillId="30" borderId="27" xfId="0" applyFont="1" applyFill="1" applyBorder="1" applyAlignment="1">
      <alignment horizontal="center" vertical="center" wrapText="1"/>
    </xf>
    <xf numFmtId="0" fontId="73" fillId="30" borderId="26" xfId="0" applyFont="1" applyFill="1" applyBorder="1" applyAlignment="1">
      <alignment horizontal="center" vertical="center"/>
    </xf>
    <xf numFmtId="0" fontId="73" fillId="30" borderId="2" xfId="0" applyFont="1" applyFill="1" applyBorder="1" applyAlignment="1">
      <alignment horizontal="center" vertical="center"/>
    </xf>
    <xf numFmtId="0" fontId="73" fillId="30" borderId="27" xfId="0" applyFont="1" applyFill="1" applyBorder="1" applyAlignment="1">
      <alignment horizontal="center" vertical="center"/>
    </xf>
    <xf numFmtId="180" fontId="42" fillId="0" borderId="107" xfId="0" applyNumberFormat="1" applyFont="1" applyFill="1" applyBorder="1" applyAlignment="1">
      <alignment vertical="center" shrinkToFit="1"/>
    </xf>
    <xf numFmtId="180" fontId="42" fillId="0" borderId="34" xfId="0" applyNumberFormat="1" applyFont="1" applyFill="1" applyBorder="1" applyAlignment="1">
      <alignment vertical="center" shrinkToFit="1"/>
    </xf>
    <xf numFmtId="180" fontId="42" fillId="0" borderId="153" xfId="0" applyNumberFormat="1" applyFont="1" applyFill="1" applyBorder="1" applyAlignment="1">
      <alignment vertical="center" shrinkToFit="1"/>
    </xf>
    <xf numFmtId="0" fontId="71" fillId="30" borderId="3" xfId="0" applyFont="1" applyFill="1" applyBorder="1" applyAlignment="1">
      <alignment horizontal="left" vertical="center"/>
    </xf>
    <xf numFmtId="3" fontId="49" fillId="0" borderId="0" xfId="65" applyNumberFormat="1" applyFont="1" applyFill="1" applyBorder="1" applyAlignment="1">
      <alignment vertical="top"/>
    </xf>
    <xf numFmtId="0" fontId="49" fillId="0" borderId="0" xfId="0" applyFont="1" applyFill="1" applyAlignment="1">
      <alignment vertical="center"/>
    </xf>
    <xf numFmtId="0" fontId="49" fillId="0" borderId="0" xfId="0" applyFont="1" applyFill="1" applyBorder="1" applyAlignment="1">
      <alignment vertical="center" wrapText="1"/>
    </xf>
    <xf numFmtId="0" fontId="49" fillId="0" borderId="0" xfId="0" applyFont="1" applyFill="1" applyAlignment="1">
      <alignment horizontal="left" vertical="center"/>
    </xf>
    <xf numFmtId="0" fontId="49" fillId="0" borderId="46" xfId="0" applyFont="1" applyFill="1" applyBorder="1" applyAlignment="1">
      <alignment horizontal="left" vertical="center" wrapText="1"/>
    </xf>
    <xf numFmtId="0" fontId="49" fillId="0" borderId="47" xfId="0" applyFont="1" applyFill="1" applyBorder="1" applyAlignment="1">
      <alignment horizontal="left" vertical="center" wrapText="1"/>
    </xf>
    <xf numFmtId="0" fontId="49" fillId="0" borderId="45" xfId="0" applyFont="1" applyFill="1" applyBorder="1" applyAlignment="1">
      <alignment horizontal="left" vertical="center" wrapText="1"/>
    </xf>
    <xf numFmtId="0" fontId="49" fillId="0" borderId="49" xfId="0" applyFont="1" applyFill="1" applyBorder="1" applyAlignment="1">
      <alignment horizontal="left" vertical="center" wrapText="1"/>
    </xf>
    <xf numFmtId="0" fontId="49" fillId="0" borderId="50" xfId="0" applyFont="1" applyFill="1" applyBorder="1" applyAlignment="1">
      <alignment horizontal="left" vertical="center" wrapText="1"/>
    </xf>
    <xf numFmtId="0" fontId="49" fillId="0" borderId="43" xfId="0"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vertical="top"/>
    </xf>
    <xf numFmtId="3" fontId="43" fillId="0" borderId="0" xfId="65" applyNumberFormat="1" applyFont="1" applyFill="1" applyBorder="1" applyAlignment="1">
      <alignment vertical="top"/>
    </xf>
    <xf numFmtId="0" fontId="80" fillId="0" borderId="0" xfId="0" applyFont="1" applyFill="1" applyAlignment="1">
      <alignment horizontal="center"/>
    </xf>
    <xf numFmtId="0" fontId="73" fillId="30" borderId="44" xfId="0" applyFont="1" applyFill="1" applyBorder="1" applyAlignment="1">
      <alignment horizontal="center" vertical="center" wrapText="1"/>
    </xf>
    <xf numFmtId="0" fontId="73" fillId="30" borderId="18" xfId="0" applyFont="1" applyFill="1" applyBorder="1" applyAlignment="1">
      <alignment horizontal="center" vertical="center" wrapText="1"/>
    </xf>
    <xf numFmtId="0" fontId="73" fillId="30" borderId="44" xfId="0" applyFont="1" applyFill="1" applyBorder="1" applyAlignment="1">
      <alignment horizontal="center" vertical="center"/>
    </xf>
    <xf numFmtId="0" fontId="73" fillId="30" borderId="18" xfId="0" applyFont="1" applyFill="1" applyBorder="1" applyAlignment="1">
      <alignment horizontal="center" vertical="center"/>
    </xf>
    <xf numFmtId="180" fontId="42" fillId="27" borderId="31" xfId="0" applyNumberFormat="1" applyFont="1" applyFill="1" applyBorder="1" applyAlignment="1">
      <alignment vertical="center" shrinkToFit="1"/>
    </xf>
    <xf numFmtId="180" fontId="42" fillId="27" borderId="32" xfId="0" applyNumberFormat="1" applyFont="1" applyFill="1" applyBorder="1" applyAlignment="1">
      <alignment vertical="center" shrinkToFit="1"/>
    </xf>
    <xf numFmtId="180" fontId="42" fillId="27" borderId="107" xfId="0" applyNumberFormat="1" applyFont="1" applyFill="1" applyBorder="1" applyAlignment="1">
      <alignment vertical="center" shrinkToFit="1"/>
    </xf>
    <xf numFmtId="180" fontId="42" fillId="27" borderId="34" xfId="0" applyNumberFormat="1" applyFont="1" applyFill="1" applyBorder="1" applyAlignment="1">
      <alignment vertical="center" shrinkToFit="1"/>
    </xf>
    <xf numFmtId="180" fontId="42" fillId="27" borderId="35" xfId="0" applyNumberFormat="1" applyFont="1" applyFill="1" applyBorder="1" applyAlignment="1">
      <alignment vertical="center" shrinkToFit="1"/>
    </xf>
    <xf numFmtId="180" fontId="42" fillId="27" borderId="153" xfId="0" applyNumberFormat="1" applyFont="1" applyFill="1" applyBorder="1" applyAlignment="1">
      <alignment vertical="center" shrinkToFit="1"/>
    </xf>
    <xf numFmtId="3" fontId="64" fillId="0" borderId="0" xfId="76" applyNumberFormat="1" applyFont="1" applyFill="1" applyAlignment="1">
      <alignment horizontal="left" vertical="center"/>
    </xf>
    <xf numFmtId="0" fontId="64" fillId="0" borderId="0" xfId="0" applyFont="1" applyAlignment="1">
      <alignment horizontal="left" vertical="center"/>
    </xf>
    <xf numFmtId="3" fontId="64" fillId="0" borderId="0" xfId="76" applyNumberFormat="1" applyFont="1" applyFill="1" applyBorder="1" applyAlignment="1">
      <alignment horizontal="center" vertical="center"/>
    </xf>
    <xf numFmtId="0" fontId="12" fillId="30" borderId="31" xfId="0" applyFont="1" applyFill="1" applyBorder="1" applyAlignment="1">
      <alignment horizontal="center" vertical="center"/>
    </xf>
    <xf numFmtId="0" fontId="12" fillId="30" borderId="32" xfId="0" applyFont="1" applyFill="1" applyBorder="1" applyAlignment="1">
      <alignment horizontal="center" vertical="center"/>
    </xf>
    <xf numFmtId="0" fontId="12" fillId="30" borderId="107" xfId="0" applyFont="1" applyFill="1" applyBorder="1" applyAlignment="1">
      <alignment horizontal="center" vertical="center"/>
    </xf>
    <xf numFmtId="0" fontId="12" fillId="30" borderId="77" xfId="0" applyFont="1" applyFill="1" applyBorder="1" applyAlignment="1">
      <alignment horizontal="center" vertical="center"/>
    </xf>
    <xf numFmtId="0" fontId="12" fillId="30" borderId="152" xfId="0" applyFont="1" applyFill="1" applyBorder="1" applyAlignment="1">
      <alignment horizontal="center" vertical="center"/>
    </xf>
    <xf numFmtId="0" fontId="12" fillId="30" borderId="1" xfId="0" applyFont="1" applyFill="1" applyBorder="1" applyAlignment="1">
      <alignment horizontal="center" vertical="center"/>
    </xf>
    <xf numFmtId="0" fontId="12" fillId="0" borderId="33" xfId="0" applyFont="1" applyBorder="1" applyAlignment="1">
      <alignment horizontal="center" vertical="center" textRotation="255" wrapText="1"/>
    </xf>
    <xf numFmtId="0" fontId="12" fillId="0" borderId="251" xfId="0" applyFont="1" applyBorder="1" applyAlignment="1">
      <alignment horizontal="center" vertical="center"/>
    </xf>
    <xf numFmtId="0" fontId="12" fillId="0" borderId="252" xfId="0" applyFont="1" applyBorder="1" applyAlignment="1">
      <alignment horizontal="center" vertical="center"/>
    </xf>
    <xf numFmtId="0" fontId="12" fillId="0" borderId="256" xfId="0" applyFont="1" applyBorder="1" applyAlignment="1">
      <alignment horizontal="center" vertical="center" textRotation="255" wrapText="1"/>
    </xf>
    <xf numFmtId="0" fontId="12" fillId="0" borderId="269" xfId="0" applyFont="1" applyBorder="1" applyAlignment="1">
      <alignment horizontal="center" vertical="center"/>
    </xf>
    <xf numFmtId="0" fontId="12" fillId="0" borderId="270" xfId="0" applyFont="1" applyBorder="1" applyAlignment="1">
      <alignment horizontal="center" vertical="center"/>
    </xf>
    <xf numFmtId="0" fontId="12" fillId="0" borderId="271" xfId="0" applyFont="1" applyBorder="1" applyAlignment="1">
      <alignment horizontal="center" vertical="center"/>
    </xf>
    <xf numFmtId="0" fontId="61" fillId="0" borderId="0" xfId="0" applyFont="1" applyFill="1" applyAlignment="1">
      <alignment horizontal="center" vertical="center"/>
    </xf>
    <xf numFmtId="0" fontId="0" fillId="0" borderId="46" xfId="0" applyFont="1" applyBorder="1" applyAlignment="1">
      <alignment vertical="center"/>
    </xf>
    <xf numFmtId="0" fontId="0" fillId="0" borderId="45" xfId="0" applyFont="1" applyBorder="1" applyAlignment="1">
      <alignment vertical="center"/>
    </xf>
    <xf numFmtId="0" fontId="0" fillId="30" borderId="44" xfId="0" applyFont="1" applyFill="1" applyBorder="1" applyAlignment="1">
      <alignment horizontal="center" vertical="center" wrapText="1"/>
    </xf>
    <xf numFmtId="0" fontId="0" fillId="30" borderId="18" xfId="0" applyFont="1" applyFill="1" applyBorder="1" applyAlignment="1">
      <alignment horizontal="center" vertical="center"/>
    </xf>
    <xf numFmtId="0" fontId="0" fillId="30" borderId="44" xfId="0" applyFont="1" applyFill="1" applyBorder="1" applyAlignment="1">
      <alignment horizontal="center" vertical="center"/>
    </xf>
    <xf numFmtId="0" fontId="42" fillId="0" borderId="32" xfId="0" applyFont="1" applyFill="1" applyBorder="1" applyAlignment="1" applyProtection="1">
      <alignment vertical="center" shrinkToFit="1"/>
      <protection locked="0"/>
    </xf>
    <xf numFmtId="0" fontId="42" fillId="0" borderId="35" xfId="0" applyFont="1" applyFill="1" applyBorder="1" applyAlignment="1" applyProtection="1">
      <alignment vertical="center" shrinkToFit="1"/>
      <protection locked="0"/>
    </xf>
    <xf numFmtId="0" fontId="49" fillId="0" borderId="0" xfId="0" applyFont="1" applyAlignment="1">
      <alignment vertical="top" wrapText="1"/>
    </xf>
    <xf numFmtId="183" fontId="1" fillId="30" borderId="3" xfId="65" applyNumberFormat="1" applyFont="1" applyFill="1" applyBorder="1" applyAlignment="1">
      <alignment horizontal="center" vertical="center" textRotation="255" wrapText="1"/>
    </xf>
    <xf numFmtId="183" fontId="1" fillId="30" borderId="3" xfId="65" applyNumberFormat="1" applyFont="1" applyFill="1" applyBorder="1" applyAlignment="1">
      <alignment horizontal="center" vertical="center" textRotation="255"/>
    </xf>
    <xf numFmtId="0" fontId="64" fillId="0" borderId="0" xfId="0" applyFont="1" applyBorder="1" applyAlignment="1">
      <alignment horizontal="center" vertical="center"/>
    </xf>
    <xf numFmtId="0" fontId="42" fillId="30" borderId="44" xfId="0" applyFont="1" applyFill="1" applyBorder="1" applyAlignment="1">
      <alignment horizontal="center" vertical="center" wrapText="1"/>
    </xf>
    <xf numFmtId="0" fontId="42" fillId="30" borderId="18" xfId="0" applyFont="1" applyFill="1" applyBorder="1" applyAlignment="1">
      <alignment horizontal="center" vertical="center"/>
    </xf>
    <xf numFmtId="0" fontId="42" fillId="30" borderId="44" xfId="0" applyFont="1" applyFill="1" applyBorder="1" applyAlignment="1">
      <alignment horizontal="center" vertical="center"/>
    </xf>
    <xf numFmtId="0" fontId="64" fillId="0" borderId="0" xfId="0" applyFont="1" applyAlignment="1">
      <alignment horizontal="center" vertical="center"/>
    </xf>
    <xf numFmtId="0" fontId="0" fillId="30" borderId="18" xfId="0" applyFont="1" applyFill="1" applyBorder="1" applyAlignment="1">
      <alignment horizontal="center" vertical="center" wrapText="1"/>
    </xf>
    <xf numFmtId="0" fontId="0" fillId="30" borderId="46" xfId="0" applyFont="1" applyFill="1" applyBorder="1" applyAlignment="1">
      <alignment horizontal="center" vertical="center"/>
    </xf>
    <xf numFmtId="0" fontId="0" fillId="30" borderId="49" xfId="0" applyFont="1" applyFill="1" applyBorder="1" applyAlignment="1">
      <alignment horizontal="center" vertical="center"/>
    </xf>
    <xf numFmtId="0" fontId="0" fillId="30" borderId="47" xfId="0" applyFont="1" applyFill="1" applyBorder="1" applyAlignment="1">
      <alignment horizontal="center" vertical="center" wrapText="1"/>
    </xf>
    <xf numFmtId="0" fontId="0" fillId="30" borderId="50" xfId="0" applyFont="1" applyFill="1" applyBorder="1" applyAlignment="1">
      <alignment horizontal="center" vertical="center" wrapText="1"/>
    </xf>
    <xf numFmtId="0" fontId="0" fillId="0" borderId="44" xfId="0" applyFont="1" applyBorder="1" applyAlignment="1">
      <alignment horizontal="center" vertical="center"/>
    </xf>
    <xf numFmtId="0" fontId="0" fillId="0" borderId="76" xfId="0" applyFont="1" applyBorder="1" applyAlignment="1">
      <alignment horizontal="center" vertical="center"/>
    </xf>
    <xf numFmtId="0" fontId="0" fillId="0" borderId="203" xfId="0" applyFont="1" applyFill="1" applyBorder="1" applyAlignment="1">
      <alignment horizontal="center" vertical="center" wrapText="1"/>
    </xf>
    <xf numFmtId="0" fontId="0" fillId="0" borderId="154"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54" xfId="0" applyFont="1" applyFill="1" applyBorder="1" applyAlignment="1">
      <alignment horizontal="center" vertical="center"/>
    </xf>
    <xf numFmtId="0" fontId="0" fillId="0" borderId="17" xfId="0" applyFont="1" applyFill="1" applyBorder="1" applyAlignment="1">
      <alignment horizontal="center" vertical="center"/>
    </xf>
    <xf numFmtId="0" fontId="0" fillId="30" borderId="193" xfId="0" applyFont="1" applyFill="1" applyBorder="1" applyAlignment="1">
      <alignment horizontal="center" vertical="center"/>
    </xf>
    <xf numFmtId="0" fontId="0" fillId="30" borderId="160" xfId="0" applyFont="1" applyFill="1" applyBorder="1" applyAlignment="1">
      <alignment horizontal="center" vertical="center"/>
    </xf>
    <xf numFmtId="0" fontId="0" fillId="30" borderId="210" xfId="0" applyFont="1" applyFill="1" applyBorder="1" applyAlignment="1">
      <alignment horizontal="center" vertical="center"/>
    </xf>
    <xf numFmtId="0" fontId="0" fillId="30" borderId="211" xfId="0" applyFont="1" applyFill="1" applyBorder="1" applyAlignment="1">
      <alignment horizontal="center" vertical="center"/>
    </xf>
    <xf numFmtId="0" fontId="0" fillId="30" borderId="212" xfId="0" applyFont="1" applyFill="1" applyBorder="1" applyAlignment="1">
      <alignment horizontal="center" vertical="center"/>
    </xf>
    <xf numFmtId="0" fontId="0" fillId="30" borderId="213" xfId="0" applyFont="1" applyFill="1" applyBorder="1" applyAlignment="1">
      <alignment horizontal="center" vertical="center"/>
    </xf>
    <xf numFmtId="0" fontId="0" fillId="30" borderId="214" xfId="0" applyFont="1" applyFill="1" applyBorder="1" applyAlignment="1">
      <alignment horizontal="center" vertical="center"/>
    </xf>
    <xf numFmtId="0" fontId="0" fillId="30" borderId="215" xfId="0" applyFont="1" applyFill="1" applyBorder="1" applyAlignment="1">
      <alignment horizontal="center" vertical="center"/>
    </xf>
    <xf numFmtId="0" fontId="0" fillId="30" borderId="214" xfId="0" applyFont="1" applyFill="1" applyBorder="1" applyAlignment="1">
      <alignment horizontal="center" vertical="center" wrapText="1"/>
    </xf>
    <xf numFmtId="0" fontId="0" fillId="30" borderId="215" xfId="0" applyFont="1" applyFill="1" applyBorder="1" applyAlignment="1">
      <alignment horizontal="center" vertical="center" wrapText="1"/>
    </xf>
    <xf numFmtId="0" fontId="0" fillId="30" borderId="207" xfId="0" applyFont="1" applyFill="1" applyBorder="1" applyAlignment="1">
      <alignment horizontal="center" vertical="center" wrapText="1"/>
    </xf>
    <xf numFmtId="0" fontId="0" fillId="30" borderId="205" xfId="0" applyFont="1" applyFill="1" applyBorder="1" applyAlignment="1">
      <alignment horizontal="center" vertical="center" wrapText="1"/>
    </xf>
    <xf numFmtId="0" fontId="0" fillId="30" borderId="216" xfId="0" applyFont="1" applyFill="1" applyBorder="1" applyAlignment="1">
      <alignment horizontal="center" vertical="center" wrapText="1"/>
    </xf>
    <xf numFmtId="0" fontId="0" fillId="30" borderId="77" xfId="0" applyFont="1" applyFill="1" applyBorder="1" applyAlignment="1">
      <alignment horizontal="center" vertical="center"/>
    </xf>
    <xf numFmtId="0" fontId="0" fillId="30" borderId="152" xfId="0" applyFont="1" applyFill="1" applyBorder="1" applyAlignment="1">
      <alignment horizontal="center" vertical="center"/>
    </xf>
    <xf numFmtId="0" fontId="0" fillId="30" borderId="208" xfId="0" applyFont="1" applyFill="1" applyBorder="1" applyAlignment="1">
      <alignment horizontal="center" vertical="center" wrapText="1"/>
    </xf>
    <xf numFmtId="0" fontId="0" fillId="30" borderId="20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204" xfId="0" applyFont="1" applyFill="1" applyBorder="1" applyAlignment="1">
      <alignment horizontal="center" vertical="center"/>
    </xf>
    <xf numFmtId="0" fontId="0" fillId="0" borderId="203" xfId="0" applyFont="1" applyFill="1" applyBorder="1" applyAlignment="1">
      <alignment horizontal="center" vertical="center"/>
    </xf>
    <xf numFmtId="0" fontId="0" fillId="30" borderId="206" xfId="0" applyFont="1" applyFill="1" applyBorder="1" applyAlignment="1">
      <alignment horizontal="center" vertical="center" wrapText="1"/>
    </xf>
    <xf numFmtId="0" fontId="42" fillId="0" borderId="67" xfId="0" applyFont="1" applyBorder="1" applyAlignment="1">
      <alignment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laroux" xfId="20" xr:uid="{00000000-0005-0000-0000-000013000000}"/>
    <cellStyle name="Comma_laroux" xfId="21" xr:uid="{00000000-0005-0000-0000-000014000000}"/>
    <cellStyle name="Currency [0]_laroux" xfId="22" xr:uid="{00000000-0005-0000-0000-000015000000}"/>
    <cellStyle name="Currency_larou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Normal - Style1" xfId="29" xr:uid="{00000000-0005-0000-0000-00001C000000}"/>
    <cellStyle name="Normal_#18-Internet" xfId="30" xr:uid="{00000000-0005-0000-0000-00001D000000}"/>
    <cellStyle name="Percent [2]" xfId="31" xr:uid="{00000000-0005-0000-0000-00001E000000}"/>
    <cellStyle name="price" xfId="32" xr:uid="{00000000-0005-0000-0000-00001F000000}"/>
    <cellStyle name="revised" xfId="33" xr:uid="{00000000-0005-0000-0000-000020000000}"/>
    <cellStyle name="s]_x000d__x000a_load=_x000d__x000a_Beep=yes_x000d__x000a_NullPort=None_x000d__x000a_BorderWidth=3_x000d__x000a_CursorBlinkRate=530_x000d__x000a_DoubleClickSpeed=452_x000d__x000a_Programs=com exe bat pif_x000d_" xfId="34" xr:uid="{00000000-0005-0000-0000-000021000000}"/>
    <cellStyle name="section" xfId="35" xr:uid="{00000000-0005-0000-0000-000022000000}"/>
    <cellStyle name="subhead" xfId="36" xr:uid="{00000000-0005-0000-0000-000023000000}"/>
    <cellStyle name="title" xfId="37" xr:uid="{00000000-0005-0000-0000-000024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xr:uid="{00000000-0005-0000-0000-00002B000000}"/>
    <cellStyle name="スタイル 10" xfId="45" xr:uid="{00000000-0005-0000-0000-00002C000000}"/>
    <cellStyle name="スタイル 11" xfId="46" xr:uid="{00000000-0005-0000-0000-00002D000000}"/>
    <cellStyle name="スタイル 12" xfId="47" xr:uid="{00000000-0005-0000-0000-00002E000000}"/>
    <cellStyle name="スタイル 2" xfId="48" xr:uid="{00000000-0005-0000-0000-00002F000000}"/>
    <cellStyle name="スタイル 3" xfId="49" xr:uid="{00000000-0005-0000-0000-000030000000}"/>
    <cellStyle name="スタイル 4" xfId="50" xr:uid="{00000000-0005-0000-0000-000031000000}"/>
    <cellStyle name="スタイル 5" xfId="51" xr:uid="{00000000-0005-0000-0000-000032000000}"/>
    <cellStyle name="スタイル 6" xfId="52" xr:uid="{00000000-0005-0000-0000-000033000000}"/>
    <cellStyle name="スタイル 7" xfId="53" xr:uid="{00000000-0005-0000-0000-000034000000}"/>
    <cellStyle name="スタイル 8" xfId="54" xr:uid="{00000000-0005-0000-0000-000035000000}"/>
    <cellStyle name="スタイル 9" xfId="55" xr:uid="{00000000-0005-0000-0000-000036000000}"/>
    <cellStyle name="タイトル" xfId="56" builtinId="15" customBuiltin="1"/>
    <cellStyle name="チェック セル" xfId="57" builtinId="23" customBuiltin="1"/>
    <cellStyle name="どちらでもない" xfId="58" builtinId="28" customBuiltin="1"/>
    <cellStyle name="パーセント" xfId="59" builtinId="5"/>
    <cellStyle name="ハイパーリンク 2" xfId="77" xr:uid="{C84AC60B-11F9-4504-BB68-FCABBBC994B0}"/>
    <cellStyle name="メモ" xfId="60" builtinId="10" customBuiltin="1"/>
    <cellStyle name="リンク セル" xfId="61" builtinId="24" customBuiltin="1"/>
    <cellStyle name="悪い" xfId="62" builtinId="27" customBuiltin="1"/>
    <cellStyle name="計算" xfId="63" builtinId="22" customBuiltin="1"/>
    <cellStyle name="警告文" xfId="64" builtinId="11" customBuiltin="1"/>
    <cellStyle name="桁区切り" xfId="65" builtinId="6"/>
    <cellStyle name="桁区切り 2 2" xfId="76" xr:uid="{91FF4F26-5D4E-4F3E-9028-9243FE61F97C}"/>
    <cellStyle name="見出し 1" xfId="66" builtinId="16" customBuiltin="1"/>
    <cellStyle name="見出し 2" xfId="67" builtinId="17" customBuiltin="1"/>
    <cellStyle name="見出し 3" xfId="68" builtinId="18" customBuiltin="1"/>
    <cellStyle name="見出し 4" xfId="69" builtinId="19" customBuiltin="1"/>
    <cellStyle name="集計" xfId="70" builtinId="25" customBuiltin="1"/>
    <cellStyle name="出力" xfId="71" builtinId="21" customBuiltin="1"/>
    <cellStyle name="説明文" xfId="72" builtinId="53" customBuiltin="1"/>
    <cellStyle name="入力" xfId="73" builtinId="20" customBuiltin="1"/>
    <cellStyle name="標準" xfId="0" builtinId="0"/>
    <cellStyle name="標準 2" xfId="78" xr:uid="{14B0574A-B38C-4136-946D-A731C78C0CD5}"/>
    <cellStyle name="標準 3" xfId="80" xr:uid="{BF51D3ED-31E0-4413-BFEE-AAE76AF1F3C8}"/>
    <cellStyle name="標準 3 2" xfId="79" xr:uid="{AEC30348-B75D-4E92-A637-34B3BB5E09C4}"/>
    <cellStyle name="未定義" xfId="74" xr:uid="{00000000-0005-0000-0000-00004A000000}"/>
    <cellStyle name="良い" xfId="75" builtinId="26"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9213" name="Line 8">
          <a:extLst>
            <a:ext uri="{FF2B5EF4-FFF2-40B4-BE49-F238E27FC236}">
              <a16:creationId xmlns:a16="http://schemas.microsoft.com/office/drawing/2014/main" id="{00000000-0008-0000-0000-00000D4B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19214" name="Line 9">
          <a:extLst>
            <a:ext uri="{FF2B5EF4-FFF2-40B4-BE49-F238E27FC236}">
              <a16:creationId xmlns:a16="http://schemas.microsoft.com/office/drawing/2014/main" id="{00000000-0008-0000-0000-00000E4B0000}"/>
            </a:ext>
          </a:extLst>
        </xdr:cNvPr>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160</xdr:colOff>
      <xdr:row>49</xdr:row>
      <xdr:rowOff>2241</xdr:rowOff>
    </xdr:from>
    <xdr:to>
      <xdr:col>30</xdr:col>
      <xdr:colOff>160</xdr:colOff>
      <xdr:row>49</xdr:row>
      <xdr:rowOff>2241</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32175610" y="183378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30</xdr:col>
      <xdr:colOff>160</xdr:colOff>
      <xdr:row>49</xdr:row>
      <xdr:rowOff>2241</xdr:rowOff>
    </xdr:from>
    <xdr:to>
      <xdr:col>30</xdr:col>
      <xdr:colOff>160</xdr:colOff>
      <xdr:row>49</xdr:row>
      <xdr:rowOff>2241</xdr:rowOff>
    </xdr:to>
    <xdr:sp macro="" textlink="">
      <xdr:nvSpPr>
        <xdr:cNvPr id="3" name="Text Box 2">
          <a:extLst>
            <a:ext uri="{FF2B5EF4-FFF2-40B4-BE49-F238E27FC236}">
              <a16:creationId xmlns:a16="http://schemas.microsoft.com/office/drawing/2014/main" id="{00000000-0008-0000-1000-000003000000}"/>
            </a:ext>
          </a:extLst>
        </xdr:cNvPr>
        <xdr:cNvSpPr txBox="1">
          <a:spLocks noChangeArrowheads="1"/>
        </xdr:cNvSpPr>
      </xdr:nvSpPr>
      <xdr:spPr bwMode="auto">
        <a:xfrm>
          <a:off x="32175610" y="183378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6</xdr:row>
      <xdr:rowOff>0</xdr:rowOff>
    </xdr:from>
    <xdr:to>
      <xdr:col>26</xdr:col>
      <xdr:colOff>0</xdr:colOff>
      <xdr:row>6</xdr:row>
      <xdr:rowOff>0</xdr:rowOff>
    </xdr:to>
    <xdr:sp macro="" textlink="">
      <xdr:nvSpPr>
        <xdr:cNvPr id="2" name="Text Box 1">
          <a:extLst>
            <a:ext uri="{FF2B5EF4-FFF2-40B4-BE49-F238E27FC236}">
              <a16:creationId xmlns:a16="http://schemas.microsoft.com/office/drawing/2014/main" id="{00000000-0008-0000-1400-000002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3" name="Text Box 2">
          <a:extLst>
            <a:ext uri="{FF2B5EF4-FFF2-40B4-BE49-F238E27FC236}">
              <a16:creationId xmlns:a16="http://schemas.microsoft.com/office/drawing/2014/main" id="{00000000-0008-0000-1400-000003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96370</xdr:rowOff>
    </xdr:from>
    <xdr:to>
      <xdr:col>26</xdr:col>
      <xdr:colOff>0</xdr:colOff>
      <xdr:row>9</xdr:row>
      <xdr:rowOff>96370</xdr:rowOff>
    </xdr:to>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21926550"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9</xdr:row>
      <xdr:rowOff>96370</xdr:rowOff>
    </xdr:from>
    <xdr:to>
      <xdr:col>26</xdr:col>
      <xdr:colOff>0</xdr:colOff>
      <xdr:row>9</xdr:row>
      <xdr:rowOff>96370</xdr:rowOff>
    </xdr:to>
    <xdr:sp macro="" textlink="">
      <xdr:nvSpPr>
        <xdr:cNvPr id="5" name="Text Box 4">
          <a:extLst>
            <a:ext uri="{FF2B5EF4-FFF2-40B4-BE49-F238E27FC236}">
              <a16:creationId xmlns:a16="http://schemas.microsoft.com/office/drawing/2014/main" id="{00000000-0008-0000-1400-000005000000}"/>
            </a:ext>
          </a:extLst>
        </xdr:cNvPr>
        <xdr:cNvSpPr txBox="1">
          <a:spLocks noChangeArrowheads="1"/>
        </xdr:cNvSpPr>
      </xdr:nvSpPr>
      <xdr:spPr bwMode="auto">
        <a:xfrm>
          <a:off x="21926550"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6" name="Text Box 5">
          <a:extLst>
            <a:ext uri="{FF2B5EF4-FFF2-40B4-BE49-F238E27FC236}">
              <a16:creationId xmlns:a16="http://schemas.microsoft.com/office/drawing/2014/main" id="{00000000-0008-0000-1400-000006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26</xdr:col>
      <xdr:colOff>0</xdr:colOff>
      <xdr:row>6</xdr:row>
      <xdr:rowOff>0</xdr:rowOff>
    </xdr:from>
    <xdr:to>
      <xdr:col>26</xdr:col>
      <xdr:colOff>0</xdr:colOff>
      <xdr:row>6</xdr:row>
      <xdr:rowOff>0</xdr:rowOff>
    </xdr:to>
    <xdr:sp macro="" textlink="">
      <xdr:nvSpPr>
        <xdr:cNvPr id="7" name="Text Box 6">
          <a:extLst>
            <a:ext uri="{FF2B5EF4-FFF2-40B4-BE49-F238E27FC236}">
              <a16:creationId xmlns:a16="http://schemas.microsoft.com/office/drawing/2014/main" id="{00000000-0008-0000-1400-000007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92.192.201\&#26045;&#35373;&#25972;&#20633;&#35506;\Documents%20and%20Settings\nakagawahi\Local%20Settings\Temporary%20Internet%20Files\Content.Outlook\V9C33PH6\&#12304;&#20849;&#36890;&#12305;&#12372;&#12415;&#25644;&#20837;&#373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s01\LS\KA\&#29872;&#22659;&#27700;&#36947;&#20849;&#36890;\&#29872;&#22659;&#12503;&#12521;&#12531;&#12488;&#21942;&#26989;\&#65328;&#65318;&#65321;&#29305;&#38598;\&#22586;\FS&#20206;040806&#26368;&#3206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92.192.201\&#26045;&#35373;&#25972;&#20633;&#35506;\&#28988;&#21364;\LJ20\LJ20-664&#65288;&#23567;&#23665;&#24195;&#22495;&#12288;&#21271;&#37096;&#28165;&#25475;&#12475;&#12531;&#12479;&#12540;&#32173;&#25345;&#31649;&#29702;&#65289;\&#20445;&#20840;&#29366;&#27841;&#35519;&#26619;\&#20445;&#20840;&#29366;&#27841;&#35519;&#2661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nsep1\&#65420;&#65439;&#65435;&#65404;&#65438;&#65386;&#65400;&#65412;\&#12354;&#65374;&#12363;\&#23777;&#21271;\&#22793;&#26356;&#35211;&#31309;&#20181;&#27096;&#26360;&#23550;&#24540;H1212\&#35336;&#31639;\&#27963;&#24615;&#28845;&#12398;&#12415;\&#9679;TG&#24489;&#27700;-&#38651;&#21147;-&#32173;&#25345;(&#27963;&#24615;&#28845;&#65295;&#25552;&#20986;&#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rvs01\LS\&#12354;&#65374;&#12362;\&#23721;&#25163;&#20013;&#37096;&#24195;&#22495;\H20.12&#12450;&#12531;&#12465;&#12540;&#12488;\&#26908;&#35342;&#36039;&#26009;\&#35373;&#35336;&#22522;&#26412;&#25968;&#20516;\3&#28809;(213t)\&#65330;&#65315;&#23721;&#25163;&#20013;&#37096;3&#28809;(&#28961;&#35302;&#23186;H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 val="Sheet1"/>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PL･BS"/>
      <sheetName val="補助金起債算定"/>
      <sheetName val="割賦"/>
      <sheetName val="修繕費計算"/>
      <sheetName val="税計算"/>
      <sheetName val="税計算 (経常ベース)"/>
    </sheetNames>
    <sheetDataSet>
      <sheetData sheetId="0" refreshError="1">
        <row r="66">
          <cell r="S66">
            <v>3.1E-2</v>
          </cell>
        </row>
        <row r="70">
          <cell r="S70">
            <v>3.1E-2</v>
          </cell>
        </row>
        <row r="74">
          <cell r="S74">
            <v>0.05</v>
          </cell>
        </row>
      </sheetData>
      <sheetData sheetId="1" refreshError="1"/>
      <sheetData sheetId="2" refreshError="1"/>
      <sheetData sheetId="3" refreshError="1"/>
      <sheetData sheetId="4" refreshError="1">
        <row r="4">
          <cell r="C4">
            <v>383.4</v>
          </cell>
        </row>
      </sheetData>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 val="Ⅰ．グラフ_"/>
      <sheetName val="協力意識グラフ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 val="総括"/>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refreshError="1"/>
      <sheetData sheetId="1" refreshError="1"/>
      <sheetData sheetId="2" refreshError="1"/>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ﾃﾊﾞﾗIP表"/>
      <sheetName val="Input表"/>
      <sheetName val="TG計算"/>
      <sheetName val="ＳＢ計算"/>
      <sheetName val="ＴＧ性能曲線"/>
      <sheetName val="★ＴＧ性能曲線"/>
      <sheetName val="ＳBlanceｼｰﾄ"/>
      <sheetName val="蒸気復水収支図"/>
      <sheetName val="●電力消費"/>
      <sheetName val="★電力収支"/>
      <sheetName val="★用役収支"/>
      <sheetName val="●年間運転経費"/>
      <sheetName val="Sheet1"/>
      <sheetName val="用役費（提出用)"/>
      <sheetName val="Sheet2"/>
      <sheetName val="●補修費"/>
      <sheetName val="受検費用"/>
      <sheetName val="補修費（提出用) "/>
      <sheetName val="Sheet4"/>
      <sheetName val="★ごみ量-維持費"/>
      <sheetName val="蒸気関数M2"/>
      <sheetName val="Sheet3"/>
    </sheetNames>
    <sheetDataSet>
      <sheetData sheetId="0" refreshError="1"/>
      <sheetData sheetId="1" refreshError="1">
        <row r="15">
          <cell r="P15" t="str">
            <v>定格出力</v>
          </cell>
          <cell r="Q15" t="str">
            <v>内部効率</v>
          </cell>
          <cell r="R15" t="str">
            <v>発電機効率</v>
          </cell>
          <cell r="S15" t="str">
            <v>機械損失</v>
          </cell>
          <cell r="T15" t="str">
            <v>β</v>
          </cell>
        </row>
        <row r="16">
          <cell r="P16" t="str">
            <v>ｋＷ</v>
          </cell>
          <cell r="Q16" t="str">
            <v>％</v>
          </cell>
          <cell r="R16" t="str">
            <v>％</v>
          </cell>
          <cell r="S16" t="str">
            <v>％</v>
          </cell>
          <cell r="T16" t="str">
            <v>％</v>
          </cell>
          <cell r="V16">
            <v>1</v>
          </cell>
          <cell r="W16">
            <v>2</v>
          </cell>
          <cell r="X16">
            <v>3</v>
          </cell>
        </row>
        <row r="17">
          <cell r="P17">
            <v>1000</v>
          </cell>
          <cell r="Q17">
            <v>70.7</v>
          </cell>
          <cell r="R17">
            <v>95.8</v>
          </cell>
          <cell r="S17">
            <v>4.0999999999999996</v>
          </cell>
          <cell r="T17">
            <v>13</v>
          </cell>
          <cell r="V17">
            <v>70.7</v>
          </cell>
          <cell r="W17">
            <v>76</v>
          </cell>
          <cell r="X17">
            <v>78</v>
          </cell>
        </row>
        <row r="18">
          <cell r="P18">
            <v>1900</v>
          </cell>
          <cell r="Q18">
            <v>74.599999999999994</v>
          </cell>
          <cell r="R18">
            <v>96.2</v>
          </cell>
          <cell r="S18">
            <v>3.8</v>
          </cell>
          <cell r="T18">
            <v>13</v>
          </cell>
          <cell r="V18">
            <v>74.599999999999994</v>
          </cell>
          <cell r="W18">
            <v>78</v>
          </cell>
          <cell r="X18">
            <v>80</v>
          </cell>
        </row>
        <row r="19">
          <cell r="P19">
            <v>3000</v>
          </cell>
          <cell r="Q19">
            <v>76.5</v>
          </cell>
          <cell r="R19">
            <v>96.6</v>
          </cell>
          <cell r="S19">
            <v>3.4</v>
          </cell>
          <cell r="T19">
            <v>13</v>
          </cell>
          <cell r="V19">
            <v>76.5</v>
          </cell>
          <cell r="W19">
            <v>80</v>
          </cell>
          <cell r="X19">
            <v>82</v>
          </cell>
        </row>
        <row r="20">
          <cell r="P20">
            <v>4000</v>
          </cell>
          <cell r="Q20">
            <v>77.3</v>
          </cell>
          <cell r="R20">
            <v>96.8</v>
          </cell>
          <cell r="S20">
            <v>3.1</v>
          </cell>
          <cell r="T20">
            <v>13</v>
          </cell>
          <cell r="V20">
            <v>77.3</v>
          </cell>
          <cell r="W20">
            <v>82</v>
          </cell>
          <cell r="X20">
            <v>84</v>
          </cell>
        </row>
        <row r="21">
          <cell r="P21">
            <v>6000</v>
          </cell>
          <cell r="Q21">
            <v>77.900000000000006</v>
          </cell>
          <cell r="R21">
            <v>96.9</v>
          </cell>
          <cell r="S21">
            <v>2.6</v>
          </cell>
          <cell r="T21">
            <v>13</v>
          </cell>
          <cell r="V21">
            <v>77.900000000000006</v>
          </cell>
          <cell r="W21">
            <v>84</v>
          </cell>
          <cell r="X21">
            <v>84</v>
          </cell>
        </row>
        <row r="22">
          <cell r="P22">
            <v>7000</v>
          </cell>
          <cell r="Q22">
            <v>78.099999999999994</v>
          </cell>
          <cell r="R22">
            <v>96.9</v>
          </cell>
          <cell r="S22">
            <v>2.4</v>
          </cell>
          <cell r="T22">
            <v>13</v>
          </cell>
          <cell r="V22">
            <v>78.099999999999994</v>
          </cell>
        </row>
        <row r="23">
          <cell r="P23">
            <v>9000</v>
          </cell>
          <cell r="Q23">
            <v>79.099999999999994</v>
          </cell>
          <cell r="R23">
            <v>97</v>
          </cell>
          <cell r="S23">
            <v>2.2999999999999998</v>
          </cell>
          <cell r="T23">
            <v>13</v>
          </cell>
          <cell r="V23">
            <v>79.099999999999994</v>
          </cell>
        </row>
        <row r="24">
          <cell r="P24">
            <v>11000</v>
          </cell>
          <cell r="Q24">
            <v>80.099999999999994</v>
          </cell>
          <cell r="R24">
            <v>97</v>
          </cell>
          <cell r="S24">
            <v>2.2000000000000002</v>
          </cell>
          <cell r="T24">
            <v>13</v>
          </cell>
          <cell r="V24">
            <v>80.099999999999994</v>
          </cell>
        </row>
        <row r="31">
          <cell r="P31" t="str">
            <v>助燃剤低位発熱量</v>
          </cell>
          <cell r="R31">
            <v>8.32</v>
          </cell>
          <cell r="S31" t="str">
            <v>Mcal/㍑</v>
          </cell>
        </row>
        <row r="33">
          <cell r="P33" t="str">
            <v>白煙防止熱風熱量</v>
          </cell>
          <cell r="R33" t="str">
            <v>Mcal/h炉</v>
          </cell>
          <cell r="S33" t="str">
            <v>１炉</v>
          </cell>
          <cell r="T33">
            <v>292.52175480942668</v>
          </cell>
        </row>
        <row r="34">
          <cell r="S34" t="str">
            <v>２炉</v>
          </cell>
          <cell r="T34">
            <v>252.45020296417366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用役費"/>
      <sheetName val="社内用"/>
      <sheetName val="電力収支 (日技用)"/>
      <sheetName val="Input"/>
      <sheetName val="維持管理補修費IP"/>
      <sheetName val="維持管理補修費詳細"/>
      <sheetName val="維持管理補修費OP"/>
      <sheetName val="分析費用"/>
      <sheetName val="大改修(川越)"/>
      <sheetName val="洗煙排水薬品"/>
      <sheetName val="○様式－５"/>
      <sheetName val="○補修費3分割改 (人件費追加)"/>
      <sheetName val="○補修費3分割改"/>
      <sheetName val="補修費3分割 (2)"/>
      <sheetName val="電力収支"/>
      <sheetName val="●電力収支"/>
      <sheetName val="電力収支 (4)"/>
      <sheetName val="電力収支 (5)"/>
      <sheetName val="★用役収支"/>
      <sheetName val="用役収支 (2)"/>
      <sheetName val="用役収支 (3)"/>
      <sheetName val="維持管理費"/>
      <sheetName val="維持管理費 2"/>
      <sheetName val="補修費3分割"/>
      <sheetName val="補修費4分割"/>
      <sheetName val="法定手数料"/>
      <sheetName val="変更履歴"/>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 val="蒸気収支図_(夏提出用)_"/>
      <sheetName val="▲蒸気収支図_(冬)"/>
      <sheetName val="蒸気収支図_(冬提出用)"/>
      <sheetName val="▲用役表低質_(客先提出用)"/>
      <sheetName val="▲用役表基準質_(客先提出用)"/>
      <sheetName val="▲用役表高質_(客先提出用)"/>
      <sheetName val="用水収支図_(提出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K26"/>
  <sheetViews>
    <sheetView tabSelected="1" view="pageBreakPreview" zoomScaleNormal="100" zoomScaleSheetLayoutView="100" workbookViewId="0">
      <selection activeCell="C9" sqref="C9:I9"/>
    </sheetView>
  </sheetViews>
  <sheetFormatPr defaultColWidth="8.88671875" defaultRowHeight="13.2"/>
  <cols>
    <col min="1" max="1" width="4" style="61" customWidth="1"/>
    <col min="2" max="3" width="5.88671875" style="61" customWidth="1"/>
    <col min="4" max="8" width="11.33203125" style="61" customWidth="1"/>
    <col min="9" max="10" width="5.88671875" style="61" customWidth="1"/>
    <col min="11" max="11" width="9.88671875" style="61" customWidth="1"/>
    <col min="12" max="16384" width="8.88671875" style="61"/>
  </cols>
  <sheetData>
    <row r="7" spans="1:11" ht="15" customHeight="1">
      <c r="A7" s="60"/>
      <c r="B7" s="60"/>
      <c r="C7" s="60"/>
      <c r="D7" s="60"/>
      <c r="E7" s="60"/>
      <c r="F7" s="60"/>
      <c r="G7" s="60"/>
      <c r="H7" s="60"/>
      <c r="I7" s="60"/>
      <c r="J7" s="60"/>
      <c r="K7" s="60"/>
    </row>
    <row r="8" spans="1:11" ht="15" customHeight="1">
      <c r="A8" s="2"/>
      <c r="B8" s="2"/>
      <c r="C8" s="2"/>
      <c r="D8" s="2"/>
      <c r="E8" s="2"/>
      <c r="F8" s="2"/>
      <c r="G8" s="2"/>
      <c r="H8" s="2"/>
      <c r="I8" s="2"/>
      <c r="J8" s="2"/>
      <c r="K8" s="2"/>
    </row>
    <row r="9" spans="1:11" ht="35.25" customHeight="1">
      <c r="C9" s="828" t="s">
        <v>439</v>
      </c>
      <c r="D9" s="828"/>
      <c r="E9" s="828"/>
      <c r="F9" s="828"/>
      <c r="G9" s="828"/>
      <c r="H9" s="828"/>
      <c r="I9" s="828"/>
      <c r="J9" s="77"/>
      <c r="K9" s="2"/>
    </row>
    <row r="10" spans="1:11" ht="35.25" customHeight="1">
      <c r="C10" s="828" t="s">
        <v>440</v>
      </c>
      <c r="D10" s="828"/>
      <c r="E10" s="828"/>
      <c r="F10" s="828"/>
      <c r="G10" s="828"/>
      <c r="H10" s="828"/>
      <c r="I10" s="828"/>
      <c r="J10" s="77"/>
      <c r="K10" s="2"/>
    </row>
    <row r="11" spans="1:11" ht="35.25" customHeight="1">
      <c r="C11" s="828" t="s">
        <v>109</v>
      </c>
      <c r="D11" s="828"/>
      <c r="E11" s="828"/>
      <c r="F11" s="828"/>
      <c r="G11" s="828"/>
      <c r="H11" s="828"/>
      <c r="I11" s="828"/>
      <c r="J11" s="77"/>
      <c r="K11" s="2"/>
    </row>
    <row r="12" spans="1:11" ht="35.25" customHeight="1">
      <c r="B12" s="830" t="s">
        <v>296</v>
      </c>
      <c r="C12" s="830"/>
      <c r="D12" s="830"/>
      <c r="E12" s="830"/>
      <c r="F12" s="830"/>
      <c r="G12" s="830"/>
      <c r="H12" s="830"/>
      <c r="I12" s="830"/>
      <c r="J12" s="830"/>
      <c r="K12" s="2"/>
    </row>
    <row r="13" spans="1:11">
      <c r="A13" s="60"/>
      <c r="B13" s="60"/>
      <c r="C13" s="60"/>
      <c r="D13" s="60"/>
      <c r="E13" s="60"/>
      <c r="F13" s="60"/>
      <c r="G13" s="60"/>
      <c r="H13" s="60"/>
      <c r="I13" s="60"/>
      <c r="J13" s="60"/>
      <c r="K13" s="60"/>
    </row>
    <row r="14" spans="1:11" ht="19.2">
      <c r="A14" s="2"/>
      <c r="B14" s="2"/>
      <c r="C14" s="2"/>
      <c r="D14" s="2"/>
      <c r="E14" s="2"/>
      <c r="F14" s="2"/>
      <c r="G14" s="2"/>
      <c r="H14" s="2"/>
      <c r="I14" s="2"/>
      <c r="J14" s="2"/>
      <c r="K14" s="2"/>
    </row>
    <row r="15" spans="1:11" ht="29.25" customHeight="1">
      <c r="B15" s="830"/>
      <c r="C15" s="830"/>
      <c r="D15" s="830"/>
      <c r="E15" s="830"/>
      <c r="F15" s="830"/>
      <c r="G15" s="830"/>
      <c r="H15" s="830"/>
      <c r="I15" s="830"/>
      <c r="J15" s="830"/>
      <c r="K15" s="2"/>
    </row>
    <row r="17" spans="1:11" ht="51" customHeight="1">
      <c r="A17" s="60"/>
      <c r="B17" s="60"/>
      <c r="C17" s="60"/>
      <c r="D17" s="60"/>
      <c r="E17" s="60"/>
      <c r="F17" s="60"/>
      <c r="G17" s="60"/>
      <c r="H17" s="60"/>
      <c r="I17" s="60"/>
      <c r="J17" s="60"/>
      <c r="K17" s="60"/>
    </row>
    <row r="18" spans="1:11" ht="90" customHeight="1">
      <c r="A18" s="60"/>
      <c r="B18" s="60"/>
      <c r="C18" s="60"/>
      <c r="D18" s="60"/>
      <c r="E18" s="60"/>
      <c r="F18" s="60"/>
      <c r="G18" s="60"/>
      <c r="H18" s="60"/>
      <c r="I18" s="60"/>
      <c r="J18" s="60"/>
      <c r="K18" s="60"/>
    </row>
    <row r="19" spans="1:11" ht="117" customHeight="1">
      <c r="A19" s="60"/>
      <c r="B19" s="60"/>
      <c r="C19" s="60"/>
      <c r="D19" s="60"/>
      <c r="E19" s="60"/>
      <c r="F19" s="60"/>
      <c r="G19" s="60"/>
      <c r="H19" s="60"/>
      <c r="I19" s="60"/>
      <c r="J19" s="60"/>
      <c r="K19" s="60"/>
    </row>
    <row r="20" spans="1:11" ht="15" customHeight="1">
      <c r="A20" s="60"/>
      <c r="B20" s="831"/>
      <c r="C20" s="831"/>
      <c r="D20" s="831"/>
      <c r="E20" s="831"/>
      <c r="F20" s="831"/>
      <c r="G20" s="831"/>
      <c r="H20" s="831"/>
      <c r="I20" s="831"/>
      <c r="J20" s="831"/>
      <c r="K20" s="60"/>
    </row>
    <row r="23" spans="1:11" ht="36" customHeight="1">
      <c r="B23" s="831" t="s">
        <v>650</v>
      </c>
      <c r="C23" s="831"/>
      <c r="D23" s="831"/>
      <c r="E23" s="831"/>
      <c r="F23" s="831"/>
      <c r="G23" s="831"/>
      <c r="H23" s="831"/>
      <c r="I23" s="831"/>
      <c r="J23" s="831"/>
      <c r="K23" s="1"/>
    </row>
    <row r="24" spans="1:11" ht="29.25" customHeight="1">
      <c r="B24" s="829" t="s">
        <v>441</v>
      </c>
      <c r="C24" s="829"/>
      <c r="D24" s="829"/>
      <c r="E24" s="829"/>
      <c r="F24" s="829"/>
      <c r="G24" s="829"/>
      <c r="H24" s="829"/>
      <c r="I24" s="829"/>
      <c r="J24" s="829"/>
      <c r="K24" s="3"/>
    </row>
    <row r="25" spans="1:11" ht="8.25" customHeight="1">
      <c r="A25" s="62"/>
      <c r="B25" s="62"/>
      <c r="C25" s="62"/>
      <c r="D25" s="62"/>
      <c r="E25" s="62"/>
      <c r="F25" s="62"/>
      <c r="G25" s="62"/>
      <c r="H25" s="62"/>
      <c r="I25" s="62"/>
      <c r="J25" s="62"/>
      <c r="K25" s="62"/>
    </row>
    <row r="26" spans="1:11">
      <c r="A26" s="62"/>
      <c r="B26" s="62"/>
      <c r="C26" s="62"/>
      <c r="D26" s="62"/>
      <c r="E26" s="62"/>
      <c r="F26" s="62"/>
      <c r="G26" s="62"/>
      <c r="H26" s="62"/>
      <c r="I26" s="62"/>
      <c r="J26" s="62"/>
      <c r="K26" s="62"/>
    </row>
  </sheetData>
  <mergeCells count="8">
    <mergeCell ref="C9:I9"/>
    <mergeCell ref="C10:I10"/>
    <mergeCell ref="C11:I11"/>
    <mergeCell ref="B24:J24"/>
    <mergeCell ref="B12:J12"/>
    <mergeCell ref="B15:J15"/>
    <mergeCell ref="B23:J23"/>
    <mergeCell ref="B20:J20"/>
  </mergeCells>
  <phoneticPr fontId="58"/>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29"/>
  <sheetViews>
    <sheetView view="pageBreakPreview" topLeftCell="A6" zoomScaleNormal="85" zoomScaleSheetLayoutView="100" workbookViewId="0">
      <selection activeCell="B1" sqref="B1:AA1"/>
    </sheetView>
  </sheetViews>
  <sheetFormatPr defaultColWidth="8" defaultRowHeight="10.8"/>
  <cols>
    <col min="1" max="1" width="2.21875" style="146" customWidth="1"/>
    <col min="2" max="2" width="3.21875" style="146" customWidth="1"/>
    <col min="3" max="4" width="15" style="146" customWidth="1"/>
    <col min="5" max="5" width="13.44140625" style="146" customWidth="1"/>
    <col min="6" max="6" width="5.109375" style="146" bestFit="1" customWidth="1"/>
    <col min="7" max="27" width="11.109375" style="146" customWidth="1"/>
    <col min="28" max="28" width="2.21875" style="146" customWidth="1"/>
    <col min="29" max="29" width="10.21875" style="146" customWidth="1"/>
    <col min="30" max="16384" width="8" style="146"/>
  </cols>
  <sheetData>
    <row r="1" spans="1:28" ht="20.100000000000001" customHeight="1">
      <c r="B1" s="1040" t="s">
        <v>706</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row>
    <row r="2" spans="1:28" ht="8.25" customHeight="1">
      <c r="B2" s="567"/>
      <c r="C2" s="568"/>
      <c r="D2" s="569"/>
      <c r="E2" s="570"/>
      <c r="F2" s="570"/>
      <c r="G2" s="570"/>
      <c r="H2" s="570"/>
      <c r="I2" s="570"/>
      <c r="J2" s="570"/>
      <c r="K2" s="568"/>
    </row>
    <row r="3" spans="1:28" ht="20.100000000000001" customHeight="1">
      <c r="B3" s="937" t="s">
        <v>280</v>
      </c>
      <c r="C3" s="1058"/>
      <c r="D3" s="1058"/>
      <c r="E3" s="1058"/>
      <c r="F3" s="1058"/>
      <c r="G3" s="1058"/>
      <c r="H3" s="1058"/>
      <c r="I3" s="1058"/>
      <c r="J3" s="1058"/>
      <c r="K3" s="1058"/>
      <c r="L3" s="1058"/>
      <c r="M3" s="1058"/>
      <c r="N3" s="1058"/>
      <c r="O3" s="1058"/>
      <c r="P3" s="1058"/>
      <c r="Q3" s="1058"/>
      <c r="R3" s="1058"/>
      <c r="S3" s="1058"/>
      <c r="T3" s="1058"/>
      <c r="U3" s="1058"/>
      <c r="V3" s="1058"/>
      <c r="W3" s="1058"/>
      <c r="X3" s="1058"/>
      <c r="Y3" s="1058"/>
      <c r="Z3" s="1058"/>
      <c r="AA3" s="1058"/>
    </row>
    <row r="4" spans="1:28" ht="8.25" customHeight="1">
      <c r="B4" s="586"/>
      <c r="C4" s="587"/>
      <c r="D4" s="587"/>
      <c r="E4" s="587"/>
      <c r="F4" s="587"/>
      <c r="G4" s="587"/>
      <c r="H4" s="587"/>
      <c r="I4" s="587"/>
      <c r="J4" s="587"/>
      <c r="K4" s="587"/>
      <c r="L4" s="587"/>
      <c r="M4" s="587"/>
      <c r="N4" s="587"/>
      <c r="O4" s="587"/>
      <c r="P4" s="587"/>
      <c r="Q4" s="587"/>
      <c r="R4" s="587"/>
      <c r="S4" s="587"/>
      <c r="T4" s="587"/>
      <c r="U4" s="587"/>
      <c r="V4" s="587"/>
      <c r="W4" s="587"/>
      <c r="X4" s="587"/>
      <c r="Y4" s="587"/>
      <c r="Z4" s="587"/>
      <c r="AA4" s="587"/>
    </row>
    <row r="5" spans="1:28" s="157" customFormat="1" ht="20.100000000000001" customHeight="1" thickBot="1">
      <c r="B5" s="588" t="s">
        <v>59</v>
      </c>
      <c r="C5" s="115"/>
      <c r="D5" s="115"/>
      <c r="E5" s="115"/>
      <c r="F5" s="115"/>
      <c r="G5" s="115"/>
      <c r="H5" s="115"/>
      <c r="I5" s="115"/>
      <c r="J5" s="115"/>
      <c r="K5" s="115"/>
      <c r="L5" s="115"/>
      <c r="M5" s="115"/>
      <c r="N5" s="115"/>
      <c r="O5" s="115"/>
      <c r="P5" s="115"/>
      <c r="Q5" s="115"/>
      <c r="R5" s="115"/>
      <c r="S5" s="115"/>
      <c r="T5" s="115"/>
      <c r="U5" s="115"/>
      <c r="V5" s="115"/>
      <c r="W5" s="115"/>
      <c r="X5" s="115"/>
      <c r="Y5" s="115"/>
      <c r="Z5" s="115"/>
      <c r="AA5" s="589" t="s">
        <v>204</v>
      </c>
    </row>
    <row r="6" spans="1:28" s="148" customFormat="1" ht="20.100000000000001" customHeight="1" thickBot="1">
      <c r="A6" s="147"/>
      <c r="B6" s="1059" t="s">
        <v>210</v>
      </c>
      <c r="C6" s="1057"/>
      <c r="D6" s="1057"/>
      <c r="E6" s="1057"/>
      <c r="F6" s="1060"/>
      <c r="G6" s="590" t="s">
        <v>304</v>
      </c>
      <c r="H6" s="590" t="s">
        <v>305</v>
      </c>
      <c r="I6" s="590" t="s">
        <v>306</v>
      </c>
      <c r="J6" s="590" t="s">
        <v>307</v>
      </c>
      <c r="K6" s="590" t="s">
        <v>308</v>
      </c>
      <c r="L6" s="590" t="s">
        <v>309</v>
      </c>
      <c r="M6" s="590" t="s">
        <v>310</v>
      </c>
      <c r="N6" s="590" t="s">
        <v>311</v>
      </c>
      <c r="O6" s="590" t="s">
        <v>312</v>
      </c>
      <c r="P6" s="590" t="s">
        <v>313</v>
      </c>
      <c r="Q6" s="590" t="s">
        <v>314</v>
      </c>
      <c r="R6" s="590" t="s">
        <v>315</v>
      </c>
      <c r="S6" s="590" t="s">
        <v>316</v>
      </c>
      <c r="T6" s="590" t="s">
        <v>317</v>
      </c>
      <c r="U6" s="590" t="s">
        <v>318</v>
      </c>
      <c r="V6" s="590" t="s">
        <v>319</v>
      </c>
      <c r="W6" s="590" t="s">
        <v>320</v>
      </c>
      <c r="X6" s="590" t="s">
        <v>321</v>
      </c>
      <c r="Y6" s="590" t="s">
        <v>322</v>
      </c>
      <c r="Z6" s="590" t="s">
        <v>354</v>
      </c>
      <c r="AA6" s="591" t="s">
        <v>211</v>
      </c>
    </row>
    <row r="7" spans="1:28" s="149" customFormat="1" ht="20.100000000000001" customHeight="1" thickBot="1">
      <c r="A7" s="147"/>
      <c r="B7" s="526"/>
      <c r="C7" s="1061" t="s">
        <v>480</v>
      </c>
      <c r="D7" s="1062"/>
      <c r="E7" s="592" t="s">
        <v>131</v>
      </c>
      <c r="F7" s="593" t="s">
        <v>132</v>
      </c>
      <c r="G7" s="594">
        <f>G21</f>
        <v>0</v>
      </c>
      <c r="H7" s="594">
        <f t="shared" ref="H7:Z7" si="0">H21</f>
        <v>0</v>
      </c>
      <c r="I7" s="594">
        <f>I21</f>
        <v>0</v>
      </c>
      <c r="J7" s="595">
        <f t="shared" si="0"/>
        <v>0</v>
      </c>
      <c r="K7" s="595">
        <f t="shared" si="0"/>
        <v>0</v>
      </c>
      <c r="L7" s="595">
        <f t="shared" si="0"/>
        <v>0</v>
      </c>
      <c r="M7" s="595">
        <f t="shared" si="0"/>
        <v>0</v>
      </c>
      <c r="N7" s="595">
        <f t="shared" si="0"/>
        <v>0</v>
      </c>
      <c r="O7" s="595">
        <f t="shared" si="0"/>
        <v>0</v>
      </c>
      <c r="P7" s="595">
        <f t="shared" si="0"/>
        <v>0</v>
      </c>
      <c r="Q7" s="595">
        <f t="shared" si="0"/>
        <v>0</v>
      </c>
      <c r="R7" s="595">
        <f t="shared" si="0"/>
        <v>0</v>
      </c>
      <c r="S7" s="595">
        <f t="shared" si="0"/>
        <v>0</v>
      </c>
      <c r="T7" s="595">
        <f t="shared" si="0"/>
        <v>0</v>
      </c>
      <c r="U7" s="595">
        <f t="shared" si="0"/>
        <v>0</v>
      </c>
      <c r="V7" s="595">
        <f t="shared" si="0"/>
        <v>0</v>
      </c>
      <c r="W7" s="595">
        <f t="shared" si="0"/>
        <v>0</v>
      </c>
      <c r="X7" s="595">
        <f t="shared" si="0"/>
        <v>0</v>
      </c>
      <c r="Y7" s="595">
        <f t="shared" si="0"/>
        <v>0</v>
      </c>
      <c r="Z7" s="595">
        <f t="shared" si="0"/>
        <v>0</v>
      </c>
      <c r="AA7" s="596">
        <f>SUM(G7:Z7)</f>
        <v>0</v>
      </c>
    </row>
    <row r="8" spans="1:28" s="149" customFormat="1" ht="20.100000000000001" customHeight="1" thickBot="1">
      <c r="A8" s="147"/>
      <c r="B8" s="526"/>
      <c r="C8" s="597"/>
      <c r="D8" s="598" t="s">
        <v>114</v>
      </c>
      <c r="E8" s="599"/>
      <c r="F8" s="600" t="s">
        <v>206</v>
      </c>
      <c r="G8" s="601">
        <f>G7*$E$8</f>
        <v>0</v>
      </c>
      <c r="H8" s="602">
        <f>H7*$E$8</f>
        <v>0</v>
      </c>
      <c r="I8" s="602">
        <f t="shared" ref="I8:Z8" si="1">I7*$E$8</f>
        <v>0</v>
      </c>
      <c r="J8" s="602">
        <f t="shared" si="1"/>
        <v>0</v>
      </c>
      <c r="K8" s="602">
        <f t="shared" si="1"/>
        <v>0</v>
      </c>
      <c r="L8" s="602">
        <f t="shared" si="1"/>
        <v>0</v>
      </c>
      <c r="M8" s="602">
        <f t="shared" si="1"/>
        <v>0</v>
      </c>
      <c r="N8" s="602">
        <f t="shared" si="1"/>
        <v>0</v>
      </c>
      <c r="O8" s="602">
        <f t="shared" si="1"/>
        <v>0</v>
      </c>
      <c r="P8" s="602">
        <f>P7*$E$8</f>
        <v>0</v>
      </c>
      <c r="Q8" s="602">
        <f t="shared" si="1"/>
        <v>0</v>
      </c>
      <c r="R8" s="602">
        <f t="shared" si="1"/>
        <v>0</v>
      </c>
      <c r="S8" s="602">
        <f t="shared" si="1"/>
        <v>0</v>
      </c>
      <c r="T8" s="602">
        <f t="shared" si="1"/>
        <v>0</v>
      </c>
      <c r="U8" s="602">
        <f t="shared" si="1"/>
        <v>0</v>
      </c>
      <c r="V8" s="602">
        <f t="shared" si="1"/>
        <v>0</v>
      </c>
      <c r="W8" s="602">
        <f t="shared" si="1"/>
        <v>0</v>
      </c>
      <c r="X8" s="602">
        <f t="shared" si="1"/>
        <v>0</v>
      </c>
      <c r="Y8" s="602">
        <f t="shared" si="1"/>
        <v>0</v>
      </c>
      <c r="Z8" s="602">
        <f t="shared" si="1"/>
        <v>0</v>
      </c>
      <c r="AA8" s="485">
        <f>SUM(G8:Z8)</f>
        <v>0</v>
      </c>
    </row>
    <row r="9" spans="1:28" s="148" customFormat="1" ht="20.100000000000001" customHeight="1" thickBot="1">
      <c r="A9" s="147"/>
      <c r="B9" s="1063" t="s">
        <v>478</v>
      </c>
      <c r="C9" s="1064"/>
      <c r="D9" s="1064"/>
      <c r="E9" s="1064"/>
      <c r="F9" s="603"/>
      <c r="G9" s="604">
        <f>G8</f>
        <v>0</v>
      </c>
      <c r="H9" s="604">
        <f>H8</f>
        <v>0</v>
      </c>
      <c r="I9" s="604">
        <f>I8</f>
        <v>0</v>
      </c>
      <c r="J9" s="604">
        <f t="shared" ref="J9:Y9" si="2">J8</f>
        <v>0</v>
      </c>
      <c r="K9" s="604">
        <f t="shared" si="2"/>
        <v>0</v>
      </c>
      <c r="L9" s="604">
        <f t="shared" si="2"/>
        <v>0</v>
      </c>
      <c r="M9" s="604">
        <f t="shared" si="2"/>
        <v>0</v>
      </c>
      <c r="N9" s="604">
        <f t="shared" si="2"/>
        <v>0</v>
      </c>
      <c r="O9" s="604">
        <f t="shared" si="2"/>
        <v>0</v>
      </c>
      <c r="P9" s="604">
        <f t="shared" si="2"/>
        <v>0</v>
      </c>
      <c r="Q9" s="604">
        <f t="shared" si="2"/>
        <v>0</v>
      </c>
      <c r="R9" s="604">
        <f t="shared" si="2"/>
        <v>0</v>
      </c>
      <c r="S9" s="604">
        <f t="shared" si="2"/>
        <v>0</v>
      </c>
      <c r="T9" s="604">
        <f t="shared" si="2"/>
        <v>0</v>
      </c>
      <c r="U9" s="604">
        <f t="shared" si="2"/>
        <v>0</v>
      </c>
      <c r="V9" s="604">
        <f t="shared" si="2"/>
        <v>0</v>
      </c>
      <c r="W9" s="604">
        <f t="shared" si="2"/>
        <v>0</v>
      </c>
      <c r="X9" s="604">
        <f t="shared" si="2"/>
        <v>0</v>
      </c>
      <c r="Y9" s="604">
        <f t="shared" si="2"/>
        <v>0</v>
      </c>
      <c r="Z9" s="604">
        <f>Z8</f>
        <v>0</v>
      </c>
      <c r="AA9" s="605">
        <f>SUM(G9:Z9)</f>
        <v>0</v>
      </c>
    </row>
    <row r="10" spans="1:28" s="149" customFormat="1" ht="8.25" customHeight="1">
      <c r="A10" s="150"/>
      <c r="B10" s="150"/>
      <c r="C10" s="151"/>
      <c r="D10" s="151"/>
      <c r="E10" s="152"/>
      <c r="F10" s="151"/>
      <c r="G10" s="153"/>
      <c r="H10" s="153"/>
      <c r="I10" s="153"/>
      <c r="J10" s="153"/>
      <c r="K10" s="153"/>
      <c r="L10" s="153"/>
      <c r="M10" s="153"/>
      <c r="N10" s="153"/>
      <c r="O10" s="153"/>
      <c r="P10" s="153"/>
      <c r="Q10" s="153"/>
      <c r="R10" s="153"/>
      <c r="S10" s="153"/>
      <c r="T10" s="153"/>
      <c r="U10" s="153"/>
      <c r="V10" s="153"/>
      <c r="W10" s="153"/>
      <c r="X10" s="153"/>
      <c r="Y10" s="153"/>
      <c r="Z10" s="153"/>
      <c r="AA10" s="153"/>
    </row>
    <row r="11" spans="1:28" s="149" customFormat="1" ht="13.5" customHeight="1">
      <c r="B11" s="154" t="s">
        <v>54</v>
      </c>
      <c r="C11" s="928" t="s">
        <v>337</v>
      </c>
      <c r="D11" s="1030"/>
      <c r="E11" s="1030"/>
      <c r="F11" s="1030"/>
      <c r="G11" s="1030"/>
      <c r="H11" s="1030"/>
      <c r="I11" s="1030"/>
      <c r="J11" s="1030"/>
      <c r="K11" s="1030"/>
      <c r="L11" s="1030"/>
      <c r="M11" s="1030"/>
      <c r="N11" s="1030"/>
      <c r="O11" s="1030"/>
      <c r="P11" s="1030"/>
      <c r="Q11" s="1030"/>
      <c r="R11" s="1030"/>
      <c r="S11" s="1030"/>
      <c r="T11" s="1030"/>
      <c r="U11" s="1030"/>
      <c r="V11" s="1030"/>
      <c r="W11" s="1030"/>
      <c r="X11" s="1030"/>
      <c r="Y11" s="1030"/>
      <c r="Z11" s="1030"/>
      <c r="AA11" s="1030"/>
      <c r="AB11" s="1030"/>
    </row>
    <row r="12" spans="1:28" s="149" customFormat="1" ht="13.5" customHeight="1">
      <c r="B12" s="154" t="s">
        <v>55</v>
      </c>
      <c r="C12" s="928" t="s">
        <v>273</v>
      </c>
      <c r="D12" s="1030"/>
      <c r="E12" s="1030"/>
      <c r="F12" s="1030"/>
      <c r="G12" s="1030"/>
      <c r="H12" s="1030"/>
      <c r="I12" s="1030"/>
      <c r="J12" s="1030"/>
      <c r="K12" s="1030"/>
      <c r="L12" s="1030"/>
      <c r="M12" s="1030"/>
      <c r="N12" s="1030"/>
      <c r="O12" s="1030"/>
      <c r="P12" s="1030"/>
      <c r="Q12" s="1030"/>
      <c r="R12" s="1030"/>
      <c r="S12" s="1030"/>
      <c r="T12" s="1030"/>
      <c r="U12" s="1030"/>
      <c r="V12" s="1030"/>
      <c r="W12" s="1030"/>
      <c r="X12" s="1030"/>
      <c r="Y12" s="1030"/>
      <c r="Z12" s="1030"/>
      <c r="AA12" s="1030"/>
      <c r="AB12" s="1030"/>
    </row>
    <row r="13" spans="1:28" s="149" customFormat="1" ht="13.5" customHeight="1">
      <c r="B13" s="154" t="s">
        <v>157</v>
      </c>
      <c r="C13" s="918" t="s">
        <v>335</v>
      </c>
      <c r="D13" s="1030"/>
      <c r="E13" s="1030"/>
      <c r="F13" s="1030"/>
      <c r="G13" s="1030"/>
      <c r="H13" s="1030"/>
      <c r="I13" s="1030"/>
      <c r="J13" s="1030"/>
      <c r="K13" s="1030"/>
      <c r="L13" s="1030"/>
      <c r="M13" s="1030"/>
      <c r="N13" s="1030"/>
      <c r="O13" s="1030"/>
      <c r="P13" s="1030"/>
      <c r="Q13" s="1030"/>
      <c r="R13" s="1030"/>
      <c r="S13" s="1030"/>
      <c r="T13" s="1030"/>
      <c r="U13" s="1030"/>
      <c r="V13" s="1030"/>
      <c r="W13" s="1030"/>
      <c r="X13" s="1030"/>
      <c r="Y13" s="1030"/>
      <c r="Z13" s="1030"/>
      <c r="AA13" s="1030"/>
      <c r="AB13" s="1030"/>
    </row>
    <row r="14" spans="1:28" s="149" customFormat="1" ht="13.5" customHeight="1">
      <c r="B14" s="154" t="s">
        <v>158</v>
      </c>
      <c r="C14" s="1024" t="s">
        <v>331</v>
      </c>
      <c r="D14" s="1030"/>
      <c r="E14" s="1030"/>
      <c r="F14" s="1030"/>
      <c r="G14" s="1030"/>
      <c r="H14" s="1030"/>
      <c r="I14" s="1030"/>
      <c r="J14" s="1030"/>
      <c r="K14" s="1030"/>
      <c r="L14" s="1030"/>
      <c r="M14" s="1030"/>
      <c r="N14" s="1030"/>
      <c r="O14" s="1030"/>
      <c r="P14" s="1030"/>
      <c r="Q14" s="1030"/>
      <c r="R14" s="1030"/>
      <c r="S14" s="1030"/>
      <c r="T14" s="1030"/>
      <c r="U14" s="1030"/>
      <c r="V14" s="1030"/>
      <c r="W14" s="1030"/>
      <c r="X14" s="1030"/>
      <c r="Y14" s="1030"/>
      <c r="Z14" s="1030"/>
      <c r="AA14" s="1030"/>
      <c r="AB14" s="1030"/>
    </row>
    <row r="15" spans="1:28" s="149" customFormat="1" ht="13.5" customHeight="1">
      <c r="B15" s="154" t="s">
        <v>155</v>
      </c>
      <c r="C15" s="1031" t="s">
        <v>558</v>
      </c>
      <c r="D15" s="917"/>
      <c r="E15" s="917"/>
      <c r="F15" s="917"/>
      <c r="G15" s="917"/>
      <c r="H15" s="917"/>
      <c r="I15" s="917"/>
      <c r="J15" s="917"/>
      <c r="K15" s="917"/>
      <c r="L15" s="917"/>
      <c r="M15" s="917"/>
      <c r="N15" s="917"/>
      <c r="O15" s="917"/>
      <c r="P15" s="917"/>
      <c r="Q15" s="917"/>
      <c r="R15" s="917"/>
      <c r="S15" s="917"/>
      <c r="T15" s="917"/>
      <c r="U15" s="917"/>
      <c r="V15" s="917"/>
      <c r="W15" s="917"/>
      <c r="X15" s="917"/>
      <c r="Y15" s="917"/>
      <c r="Z15" s="917"/>
      <c r="AA15" s="917"/>
      <c r="AB15" s="917"/>
    </row>
    <row r="16" spans="1:28" s="149" customFormat="1" ht="13.5" customHeight="1">
      <c r="B16" s="154" t="s">
        <v>156</v>
      </c>
      <c r="C16" s="1054" t="s">
        <v>707</v>
      </c>
      <c r="D16" s="1055"/>
      <c r="E16" s="1055"/>
      <c r="F16" s="1055"/>
      <c r="G16" s="1055"/>
      <c r="H16" s="1055"/>
      <c r="I16" s="1055"/>
      <c r="J16" s="1055"/>
      <c r="K16" s="1055"/>
      <c r="L16" s="1055"/>
      <c r="M16" s="1055"/>
      <c r="N16" s="1055"/>
      <c r="O16" s="1055"/>
      <c r="P16" s="1055"/>
      <c r="Q16" s="1055"/>
      <c r="R16" s="1055"/>
      <c r="S16" s="1055"/>
      <c r="T16" s="1055"/>
      <c r="U16" s="1055"/>
      <c r="V16" s="1055"/>
      <c r="W16" s="1055"/>
      <c r="X16" s="1055"/>
      <c r="Y16" s="1055"/>
      <c r="Z16" s="1055"/>
      <c r="AA16" s="1055"/>
      <c r="AB16" s="1055"/>
    </row>
    <row r="17" spans="1:28" s="149" customFormat="1" ht="15.75" customHeight="1"/>
    <row r="18" spans="1:28" s="157" customFormat="1" ht="14.4">
      <c r="B18" s="606" t="s">
        <v>281</v>
      </c>
      <c r="C18" s="607"/>
      <c r="D18" s="607"/>
      <c r="E18" s="607"/>
      <c r="F18" s="607"/>
      <c r="G18" s="607"/>
      <c r="H18" s="608"/>
      <c r="I18" s="115"/>
      <c r="J18" s="115"/>
      <c r="K18" s="115"/>
      <c r="L18" s="115"/>
      <c r="M18" s="115"/>
      <c r="N18" s="115"/>
      <c r="O18" s="115"/>
      <c r="P18" s="115"/>
      <c r="Q18" s="115"/>
      <c r="R18" s="115"/>
      <c r="S18" s="115"/>
      <c r="T18" s="115"/>
      <c r="U18" s="115"/>
      <c r="V18" s="115"/>
      <c r="W18" s="115"/>
      <c r="X18" s="115"/>
      <c r="Y18" s="115"/>
      <c r="Z18" s="609"/>
      <c r="AA18" s="609"/>
    </row>
    <row r="19" spans="1:28" s="157" customFormat="1" ht="18" customHeight="1" thickBot="1">
      <c r="A19" s="156"/>
      <c r="B19" s="588" t="s">
        <v>479</v>
      </c>
      <c r="C19" s="115"/>
      <c r="D19" s="115"/>
      <c r="E19" s="115"/>
      <c r="F19" s="115"/>
      <c r="G19" s="115"/>
      <c r="H19" s="115"/>
      <c r="I19" s="610"/>
      <c r="J19" s="610"/>
      <c r="K19" s="610"/>
      <c r="L19" s="610"/>
      <c r="M19" s="610"/>
      <c r="N19" s="610"/>
      <c r="O19" s="610"/>
      <c r="P19" s="610"/>
      <c r="Q19" s="610"/>
      <c r="R19" s="610"/>
      <c r="S19" s="610"/>
      <c r="T19" s="610"/>
      <c r="U19" s="610"/>
      <c r="V19" s="610"/>
      <c r="W19" s="610"/>
      <c r="X19" s="610"/>
      <c r="Y19" s="610"/>
      <c r="Z19" s="609"/>
      <c r="AA19" s="609"/>
      <c r="AB19" s="72"/>
    </row>
    <row r="20" spans="1:28" s="157" customFormat="1" ht="18" customHeight="1" thickBot="1">
      <c r="A20" s="156"/>
      <c r="B20" s="1056" t="s">
        <v>282</v>
      </c>
      <c r="C20" s="1057"/>
      <c r="D20" s="1057"/>
      <c r="E20" s="1057"/>
      <c r="F20" s="591" t="s">
        <v>253</v>
      </c>
      <c r="G20" s="657" t="s">
        <v>304</v>
      </c>
      <c r="H20" s="657" t="s">
        <v>305</v>
      </c>
      <c r="I20" s="657" t="s">
        <v>306</v>
      </c>
      <c r="J20" s="657" t="s">
        <v>307</v>
      </c>
      <c r="K20" s="657" t="s">
        <v>308</v>
      </c>
      <c r="L20" s="657" t="s">
        <v>309</v>
      </c>
      <c r="M20" s="657" t="s">
        <v>310</v>
      </c>
      <c r="N20" s="657" t="s">
        <v>311</v>
      </c>
      <c r="O20" s="657" t="s">
        <v>312</v>
      </c>
      <c r="P20" s="657" t="s">
        <v>313</v>
      </c>
      <c r="Q20" s="657" t="s">
        <v>314</v>
      </c>
      <c r="R20" s="657" t="s">
        <v>315</v>
      </c>
      <c r="S20" s="657" t="s">
        <v>316</v>
      </c>
      <c r="T20" s="657" t="s">
        <v>317</v>
      </c>
      <c r="U20" s="657" t="s">
        <v>318</v>
      </c>
      <c r="V20" s="657" t="s">
        <v>319</v>
      </c>
      <c r="W20" s="657" t="s">
        <v>320</v>
      </c>
      <c r="X20" s="657" t="s">
        <v>321</v>
      </c>
      <c r="Y20" s="657" t="s">
        <v>322</v>
      </c>
      <c r="Z20" s="657" t="s">
        <v>354</v>
      </c>
      <c r="AA20" s="611" t="s">
        <v>283</v>
      </c>
    </row>
    <row r="21" spans="1:28" s="159" customFormat="1" ht="18" customHeight="1">
      <c r="A21" s="158"/>
      <c r="B21" s="459" t="s">
        <v>58</v>
      </c>
      <c r="C21" s="612"/>
      <c r="D21" s="612"/>
      <c r="E21" s="612"/>
      <c r="F21" s="613" t="s">
        <v>284</v>
      </c>
      <c r="G21" s="614">
        <f>SUM(G22:G24)</f>
        <v>0</v>
      </c>
      <c r="H21" s="615">
        <f t="shared" ref="H21:Z21" si="3">SUM(H22:H24)</f>
        <v>0</v>
      </c>
      <c r="I21" s="615">
        <f t="shared" si="3"/>
        <v>0</v>
      </c>
      <c r="J21" s="615">
        <f t="shared" si="3"/>
        <v>0</v>
      </c>
      <c r="K21" s="615">
        <f t="shared" si="3"/>
        <v>0</v>
      </c>
      <c r="L21" s="615">
        <f t="shared" si="3"/>
        <v>0</v>
      </c>
      <c r="M21" s="615">
        <f t="shared" si="3"/>
        <v>0</v>
      </c>
      <c r="N21" s="615">
        <f t="shared" si="3"/>
        <v>0</v>
      </c>
      <c r="O21" s="615">
        <f t="shared" si="3"/>
        <v>0</v>
      </c>
      <c r="P21" s="615">
        <f t="shared" si="3"/>
        <v>0</v>
      </c>
      <c r="Q21" s="615">
        <f t="shared" si="3"/>
        <v>0</v>
      </c>
      <c r="R21" s="615">
        <f t="shared" si="3"/>
        <v>0</v>
      </c>
      <c r="S21" s="615">
        <f t="shared" si="3"/>
        <v>0</v>
      </c>
      <c r="T21" s="615">
        <f t="shared" si="3"/>
        <v>0</v>
      </c>
      <c r="U21" s="615">
        <f t="shared" si="3"/>
        <v>0</v>
      </c>
      <c r="V21" s="615">
        <f t="shared" si="3"/>
        <v>0</v>
      </c>
      <c r="W21" s="615">
        <f t="shared" si="3"/>
        <v>0</v>
      </c>
      <c r="X21" s="615">
        <f t="shared" si="3"/>
        <v>0</v>
      </c>
      <c r="Y21" s="615">
        <f t="shared" si="3"/>
        <v>0</v>
      </c>
      <c r="Z21" s="614">
        <f t="shared" si="3"/>
        <v>0</v>
      </c>
      <c r="AA21" s="616">
        <f>SUM(G21:Z21)</f>
        <v>0</v>
      </c>
    </row>
    <row r="22" spans="1:28" s="157" customFormat="1" ht="18" customHeight="1">
      <c r="A22" s="156"/>
      <c r="B22" s="459"/>
      <c r="C22" s="617"/>
      <c r="D22" s="618"/>
      <c r="E22" s="618"/>
      <c r="F22" s="619" t="s">
        <v>284</v>
      </c>
      <c r="G22" s="620"/>
      <c r="H22" s="621"/>
      <c r="I22" s="621"/>
      <c r="J22" s="621"/>
      <c r="K22" s="621"/>
      <c r="L22" s="621"/>
      <c r="M22" s="621"/>
      <c r="N22" s="621"/>
      <c r="O22" s="621"/>
      <c r="P22" s="621"/>
      <c r="Q22" s="621"/>
      <c r="R22" s="621"/>
      <c r="S22" s="621"/>
      <c r="T22" s="621"/>
      <c r="U22" s="621"/>
      <c r="V22" s="621"/>
      <c r="W22" s="621"/>
      <c r="X22" s="621"/>
      <c r="Y22" s="621"/>
      <c r="Z22" s="620"/>
      <c r="AA22" s="622">
        <f>SUM(G22:Z22)</f>
        <v>0</v>
      </c>
    </row>
    <row r="23" spans="1:28" s="157" customFormat="1" ht="18" customHeight="1">
      <c r="A23" s="156"/>
      <c r="B23" s="459"/>
      <c r="C23" s="623"/>
      <c r="D23" s="618"/>
      <c r="E23" s="618"/>
      <c r="F23" s="619" t="s">
        <v>284</v>
      </c>
      <c r="G23" s="620"/>
      <c r="H23" s="621"/>
      <c r="I23" s="621"/>
      <c r="J23" s="621"/>
      <c r="K23" s="621"/>
      <c r="L23" s="621"/>
      <c r="M23" s="621"/>
      <c r="N23" s="621"/>
      <c r="O23" s="621"/>
      <c r="P23" s="621"/>
      <c r="Q23" s="621"/>
      <c r="R23" s="621"/>
      <c r="S23" s="621"/>
      <c r="T23" s="621"/>
      <c r="U23" s="621"/>
      <c r="V23" s="621"/>
      <c r="W23" s="621"/>
      <c r="X23" s="621"/>
      <c r="Y23" s="621"/>
      <c r="Z23" s="620"/>
      <c r="AA23" s="622">
        <f>SUM(G23:Z23)</f>
        <v>0</v>
      </c>
    </row>
    <row r="24" spans="1:28" s="157" customFormat="1" ht="18" customHeight="1" thickBot="1">
      <c r="A24" s="156"/>
      <c r="B24" s="315"/>
      <c r="C24" s="624"/>
      <c r="D24" s="625"/>
      <c r="E24" s="625"/>
      <c r="F24" s="626" t="s">
        <v>284</v>
      </c>
      <c r="G24" s="627"/>
      <c r="H24" s="628"/>
      <c r="I24" s="628"/>
      <c r="J24" s="628"/>
      <c r="K24" s="628"/>
      <c r="L24" s="628"/>
      <c r="M24" s="628"/>
      <c r="N24" s="628"/>
      <c r="O24" s="628"/>
      <c r="P24" s="628"/>
      <c r="Q24" s="628"/>
      <c r="R24" s="628"/>
      <c r="S24" s="628"/>
      <c r="T24" s="628"/>
      <c r="U24" s="628"/>
      <c r="V24" s="628"/>
      <c r="W24" s="628"/>
      <c r="X24" s="628"/>
      <c r="Y24" s="628"/>
      <c r="Z24" s="627"/>
      <c r="AA24" s="629">
        <f>SUM(G24:Z24)</f>
        <v>0</v>
      </c>
    </row>
    <row r="25" spans="1:28" s="157" customFormat="1" ht="12">
      <c r="A25" s="156"/>
      <c r="B25" s="250" t="s">
        <v>54</v>
      </c>
      <c r="C25" s="307" t="s">
        <v>369</v>
      </c>
      <c r="D25" s="250"/>
      <c r="E25" s="250"/>
      <c r="F25" s="200"/>
      <c r="G25" s="73"/>
      <c r="H25" s="73"/>
      <c r="I25" s="73"/>
      <c r="J25" s="73"/>
      <c r="K25" s="73"/>
      <c r="L25" s="73"/>
      <c r="M25" s="73"/>
      <c r="N25" s="73"/>
      <c r="O25" s="73"/>
      <c r="P25" s="73"/>
      <c r="Q25" s="73"/>
      <c r="R25" s="73"/>
      <c r="S25" s="73"/>
      <c r="T25" s="73"/>
      <c r="U25" s="73"/>
      <c r="V25" s="73"/>
      <c r="W25" s="73"/>
      <c r="X25" s="155"/>
      <c r="Y25" s="155"/>
      <c r="Z25" s="73"/>
    </row>
    <row r="26" spans="1:28" s="157" customFormat="1" ht="12">
      <c r="A26" s="156"/>
      <c r="B26" s="250" t="s">
        <v>55</v>
      </c>
      <c r="C26" s="307" t="s">
        <v>285</v>
      </c>
      <c r="D26" s="250"/>
      <c r="E26" s="250"/>
      <c r="F26" s="200"/>
      <c r="G26" s="73"/>
      <c r="H26" s="73"/>
      <c r="I26" s="73"/>
      <c r="J26" s="73"/>
      <c r="K26" s="73"/>
      <c r="L26" s="73"/>
      <c r="M26" s="73"/>
      <c r="N26" s="73"/>
      <c r="O26" s="73"/>
      <c r="P26" s="73"/>
      <c r="Q26" s="73"/>
      <c r="R26" s="73"/>
      <c r="S26" s="73"/>
      <c r="T26" s="73"/>
      <c r="U26" s="73"/>
      <c r="V26" s="73"/>
      <c r="W26" s="73"/>
      <c r="X26" s="155"/>
      <c r="Y26" s="155"/>
      <c r="Z26" s="73"/>
    </row>
    <row r="27" spans="1:28" s="157" customFormat="1" ht="12.6" thickBot="1">
      <c r="A27" s="156"/>
      <c r="B27" s="250"/>
      <c r="C27" s="307"/>
      <c r="D27" s="250"/>
      <c r="E27" s="250"/>
      <c r="F27" s="200"/>
      <c r="G27" s="73"/>
      <c r="H27" s="73"/>
      <c r="I27" s="73"/>
      <c r="J27" s="73"/>
      <c r="K27" s="73"/>
      <c r="L27" s="73"/>
      <c r="M27" s="73"/>
      <c r="N27" s="73"/>
      <c r="O27" s="73"/>
      <c r="P27" s="73"/>
      <c r="Q27" s="73"/>
      <c r="R27" s="73"/>
      <c r="S27" s="73"/>
      <c r="T27" s="73"/>
      <c r="U27" s="73"/>
      <c r="V27" s="73"/>
      <c r="W27" s="73"/>
      <c r="X27" s="155"/>
      <c r="Y27" s="155"/>
      <c r="Z27" s="73"/>
    </row>
    <row r="28" spans="1:28" ht="12" customHeight="1">
      <c r="X28" s="1027" t="s">
        <v>209</v>
      </c>
      <c r="Y28" s="1052"/>
      <c r="Z28" s="1052"/>
      <c r="AA28" s="1028"/>
    </row>
    <row r="29" spans="1:28" ht="12" customHeight="1" thickBot="1">
      <c r="X29" s="910"/>
      <c r="Y29" s="1053"/>
      <c r="Z29" s="1053"/>
      <c r="AA29" s="1029"/>
    </row>
  </sheetData>
  <mergeCells count="13">
    <mergeCell ref="X28:AA29"/>
    <mergeCell ref="C16:AB16"/>
    <mergeCell ref="B20:E20"/>
    <mergeCell ref="C15:AB15"/>
    <mergeCell ref="B1:AA1"/>
    <mergeCell ref="B3:AA3"/>
    <mergeCell ref="B6:F6"/>
    <mergeCell ref="C7:D7"/>
    <mergeCell ref="B9:E9"/>
    <mergeCell ref="C11:AB11"/>
    <mergeCell ref="C12:AB12"/>
    <mergeCell ref="C13:AB13"/>
    <mergeCell ref="C14:AB14"/>
  </mergeCells>
  <phoneticPr fontId="26"/>
  <printOptions horizontalCentered="1"/>
  <pageMargins left="0.78740157480314965" right="0.78740157480314965" top="0.98425196850393704" bottom="0.98425196850393704" header="0.51181102362204722" footer="0.51181102362204722"/>
  <pageSetup paperSize="8" scale="68"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1"/>
  <sheetViews>
    <sheetView view="pageBreakPreview" zoomScaleNormal="100" zoomScaleSheetLayoutView="100" workbookViewId="0">
      <selection activeCell="M32" sqref="M32"/>
    </sheetView>
  </sheetViews>
  <sheetFormatPr defaultColWidth="9" defaultRowHeight="12"/>
  <cols>
    <col min="1" max="1" width="2.6640625" style="157" customWidth="1"/>
    <col min="2" max="4" width="3.109375" style="157" customWidth="1"/>
    <col min="5" max="5" width="2.6640625" style="157" customWidth="1"/>
    <col min="6" max="6" width="46.6640625" style="157" customWidth="1"/>
    <col min="7" max="8" width="15.6640625" style="157" customWidth="1"/>
    <col min="9" max="9" width="13.6640625" style="157" customWidth="1"/>
    <col min="10" max="10" width="21.44140625" style="157" customWidth="1"/>
    <col min="11" max="11" width="20.6640625" style="157" customWidth="1"/>
    <col min="12" max="12" width="2.6640625" style="157" customWidth="1"/>
    <col min="13" max="25" width="12.6640625" style="157" customWidth="1"/>
    <col min="26" max="26" width="3.109375" style="157" customWidth="1"/>
    <col min="27" max="40" width="12.6640625" style="157" customWidth="1"/>
    <col min="41" max="60" width="13.6640625" style="157" customWidth="1"/>
    <col min="61" max="16384" width="9" style="157"/>
  </cols>
  <sheetData>
    <row r="1" spans="1:18" s="149" customFormat="1" ht="20.100000000000001" customHeight="1">
      <c r="B1" s="1040" t="s">
        <v>666</v>
      </c>
      <c r="C1" s="1066"/>
      <c r="D1" s="1066"/>
      <c r="E1" s="1066"/>
      <c r="F1" s="1066"/>
      <c r="G1" s="1066"/>
      <c r="H1" s="1066"/>
      <c r="I1" s="1066"/>
      <c r="J1" s="1066"/>
      <c r="K1" s="1066"/>
      <c r="L1" s="161"/>
      <c r="M1" s="161"/>
      <c r="N1" s="161"/>
      <c r="O1" s="161"/>
    </row>
    <row r="2" spans="1:18" s="149" customFormat="1" ht="9.9" customHeight="1">
      <c r="A2" s="162"/>
      <c r="B2" s="568"/>
      <c r="C2" s="568"/>
      <c r="D2" s="568"/>
      <c r="E2" s="568"/>
      <c r="F2" s="569"/>
      <c r="G2" s="570"/>
      <c r="H2" s="570"/>
      <c r="I2" s="570"/>
      <c r="J2" s="570"/>
      <c r="K2" s="570"/>
      <c r="L2" s="161"/>
    </row>
    <row r="3" spans="1:18" s="188" customFormat="1" ht="20.100000000000001" customHeight="1">
      <c r="A3" s="186"/>
      <c r="B3" s="921" t="s">
        <v>286</v>
      </c>
      <c r="C3" s="921"/>
      <c r="D3" s="921"/>
      <c r="E3" s="921"/>
      <c r="F3" s="921"/>
      <c r="G3" s="921"/>
      <c r="H3" s="921"/>
      <c r="I3" s="921"/>
      <c r="J3" s="921"/>
      <c r="K3" s="921"/>
      <c r="L3" s="120"/>
      <c r="M3" s="120"/>
      <c r="N3" s="120"/>
      <c r="O3" s="120"/>
      <c r="P3" s="187"/>
      <c r="Q3" s="187"/>
      <c r="R3" s="187"/>
    </row>
    <row r="4" spans="1:18" ht="8.25" customHeight="1" thickBot="1">
      <c r="A4" s="120"/>
      <c r="B4" s="630"/>
      <c r="C4" s="630"/>
      <c r="D4" s="630"/>
      <c r="E4" s="630"/>
      <c r="F4" s="630"/>
      <c r="G4" s="630"/>
      <c r="H4" s="630"/>
      <c r="I4" s="630"/>
      <c r="J4" s="630"/>
      <c r="K4" s="630"/>
      <c r="L4" s="120"/>
      <c r="M4" s="120"/>
      <c r="N4" s="120"/>
      <c r="O4" s="120"/>
    </row>
    <row r="5" spans="1:18" ht="20.100000000000001" customHeight="1">
      <c r="B5" s="1067" t="s">
        <v>129</v>
      </c>
      <c r="C5" s="1068"/>
      <c r="D5" s="1068"/>
      <c r="E5" s="1068"/>
      <c r="F5" s="1069"/>
      <c r="G5" s="631" t="s">
        <v>116</v>
      </c>
      <c r="H5" s="632" t="s">
        <v>370</v>
      </c>
      <c r="I5" s="1073" t="s">
        <v>287</v>
      </c>
      <c r="J5" s="1069"/>
      <c r="K5" s="1075" t="s">
        <v>432</v>
      </c>
      <c r="L5" s="189"/>
    </row>
    <row r="6" spans="1:18" ht="20.100000000000001" customHeight="1" thickBot="1">
      <c r="B6" s="1070"/>
      <c r="C6" s="1071"/>
      <c r="D6" s="1071"/>
      <c r="E6" s="1071"/>
      <c r="F6" s="1072"/>
      <c r="G6" s="633" t="s">
        <v>117</v>
      </c>
      <c r="H6" s="633" t="s">
        <v>124</v>
      </c>
      <c r="I6" s="1074"/>
      <c r="J6" s="1072"/>
      <c r="K6" s="1076"/>
      <c r="L6" s="189"/>
    </row>
    <row r="7" spans="1:18" s="192" customFormat="1" ht="20.100000000000001" customHeight="1">
      <c r="A7" s="190"/>
      <c r="B7" s="634"/>
      <c r="C7" s="289"/>
      <c r="D7" s="194"/>
      <c r="E7" s="635" t="s">
        <v>78</v>
      </c>
      <c r="F7" s="303"/>
      <c r="G7" s="95"/>
      <c r="H7" s="95"/>
      <c r="I7" s="636"/>
      <c r="J7" s="637"/>
      <c r="K7" s="638"/>
      <c r="L7" s="189"/>
    </row>
    <row r="8" spans="1:18" s="192" customFormat="1" ht="20.100000000000001" customHeight="1">
      <c r="A8" s="190"/>
      <c r="B8" s="459"/>
      <c r="C8" s="191"/>
      <c r="D8" s="194"/>
      <c r="E8" s="639" t="s">
        <v>78</v>
      </c>
      <c r="F8" s="300"/>
      <c r="G8" s="96"/>
      <c r="H8" s="96"/>
      <c r="I8" s="640"/>
      <c r="J8" s="641"/>
      <c r="K8" s="642"/>
      <c r="L8" s="189"/>
    </row>
    <row r="9" spans="1:18" s="192" customFormat="1" ht="20.100000000000001" customHeight="1">
      <c r="A9" s="190"/>
      <c r="B9" s="459"/>
      <c r="C9" s="191"/>
      <c r="D9" s="290" t="s">
        <v>119</v>
      </c>
      <c r="E9" s="958" t="s">
        <v>125</v>
      </c>
      <c r="F9" s="1065"/>
      <c r="G9" s="193"/>
      <c r="H9" s="193"/>
      <c r="I9" s="643"/>
      <c r="J9" s="463"/>
      <c r="K9" s="644"/>
      <c r="L9" s="189"/>
    </row>
    <row r="10" spans="1:18" s="192" customFormat="1" ht="20.100000000000001" customHeight="1">
      <c r="A10" s="190"/>
      <c r="B10" s="459"/>
      <c r="C10" s="191"/>
      <c r="D10" s="194"/>
      <c r="E10" s="645" t="s">
        <v>78</v>
      </c>
      <c r="F10" s="646"/>
      <c r="G10" s="97"/>
      <c r="H10" s="97"/>
      <c r="I10" s="647"/>
      <c r="J10" s="648"/>
      <c r="K10" s="649"/>
      <c r="L10" s="189"/>
    </row>
    <row r="11" spans="1:18" s="192" customFormat="1" ht="20.100000000000001" customHeight="1">
      <c r="A11" s="190"/>
      <c r="B11" s="459"/>
      <c r="C11" s="191"/>
      <c r="D11" s="194"/>
      <c r="E11" s="639" t="s">
        <v>78</v>
      </c>
      <c r="F11" s="300"/>
      <c r="G11" s="96"/>
      <c r="H11" s="96"/>
      <c r="I11" s="640"/>
      <c r="J11" s="641"/>
      <c r="K11" s="642"/>
      <c r="L11" s="189"/>
    </row>
    <row r="12" spans="1:18" s="192" customFormat="1" ht="20.100000000000001" customHeight="1">
      <c r="A12" s="190"/>
      <c r="B12" s="459"/>
      <c r="C12" s="191"/>
      <c r="D12" s="194" t="s">
        <v>288</v>
      </c>
      <c r="E12" s="958" t="s">
        <v>126</v>
      </c>
      <c r="F12" s="1065"/>
      <c r="G12" s="195"/>
      <c r="H12" s="195"/>
      <c r="I12" s="650"/>
      <c r="J12" s="466"/>
      <c r="K12" s="651"/>
      <c r="L12" s="189"/>
    </row>
    <row r="13" spans="1:18" s="192" customFormat="1" ht="20.100000000000001" customHeight="1">
      <c r="A13" s="190"/>
      <c r="B13" s="459"/>
      <c r="C13" s="191"/>
      <c r="D13" s="286"/>
      <c r="E13" s="645" t="s">
        <v>78</v>
      </c>
      <c r="F13" s="646"/>
      <c r="G13" s="97"/>
      <c r="H13" s="97"/>
      <c r="I13" s="647"/>
      <c r="J13" s="648"/>
      <c r="K13" s="649"/>
      <c r="L13" s="189"/>
    </row>
    <row r="14" spans="1:18" s="192" customFormat="1" ht="20.100000000000001" customHeight="1">
      <c r="A14" s="190"/>
      <c r="B14" s="459"/>
      <c r="C14" s="191"/>
      <c r="D14" s="194"/>
      <c r="E14" s="639" t="s">
        <v>78</v>
      </c>
      <c r="F14" s="300"/>
      <c r="G14" s="96"/>
      <c r="H14" s="96"/>
      <c r="I14" s="640"/>
      <c r="J14" s="641"/>
      <c r="K14" s="642"/>
      <c r="L14" s="189"/>
    </row>
    <row r="15" spans="1:18" s="192" customFormat="1" ht="20.100000000000001" customHeight="1">
      <c r="A15" s="190"/>
      <c r="B15" s="459"/>
      <c r="C15" s="191"/>
      <c r="D15" s="290" t="s">
        <v>121</v>
      </c>
      <c r="E15" s="958" t="s">
        <v>527</v>
      </c>
      <c r="F15" s="1065"/>
      <c r="G15" s="195"/>
      <c r="H15" s="195"/>
      <c r="I15" s="650"/>
      <c r="J15" s="466"/>
      <c r="K15" s="651"/>
      <c r="L15" s="189"/>
    </row>
    <row r="16" spans="1:18" s="192" customFormat="1" ht="20.100000000000001" customHeight="1">
      <c r="A16" s="190"/>
      <c r="B16" s="459"/>
      <c r="C16" s="191"/>
      <c r="D16" s="194"/>
      <c r="E16" s="645" t="s">
        <v>78</v>
      </c>
      <c r="F16" s="646"/>
      <c r="G16" s="97"/>
      <c r="H16" s="97"/>
      <c r="I16" s="647" t="s">
        <v>338</v>
      </c>
      <c r="J16" s="648"/>
      <c r="K16" s="649"/>
      <c r="L16" s="189"/>
    </row>
    <row r="17" spans="1:12" s="192" customFormat="1" ht="20.100000000000001" customHeight="1">
      <c r="A17" s="190"/>
      <c r="B17" s="459"/>
      <c r="C17" s="191"/>
      <c r="D17" s="194"/>
      <c r="E17" s="639" t="s">
        <v>78</v>
      </c>
      <c r="F17" s="300"/>
      <c r="G17" s="96"/>
      <c r="H17" s="96"/>
      <c r="I17" s="640"/>
      <c r="J17" s="641"/>
      <c r="K17" s="642"/>
      <c r="L17" s="189"/>
    </row>
    <row r="18" spans="1:12" s="192" customFormat="1" ht="20.100000000000001" customHeight="1">
      <c r="A18" s="190"/>
      <c r="B18" s="459"/>
      <c r="C18" s="191"/>
      <c r="D18" s="290" t="s">
        <v>288</v>
      </c>
      <c r="E18" s="958" t="s">
        <v>127</v>
      </c>
      <c r="F18" s="1065"/>
      <c r="G18" s="196"/>
      <c r="H18" s="195"/>
      <c r="I18" s="650"/>
      <c r="J18" s="466"/>
      <c r="K18" s="651"/>
      <c r="L18" s="189"/>
    </row>
    <row r="19" spans="1:12" s="192" customFormat="1" ht="20.100000000000001" customHeight="1" thickBot="1">
      <c r="B19" s="178" t="s">
        <v>76</v>
      </c>
      <c r="C19" s="926" t="s">
        <v>485</v>
      </c>
      <c r="D19" s="1077"/>
      <c r="E19" s="1078"/>
      <c r="F19" s="1079"/>
      <c r="G19" s="197">
        <f>(G9+G12+G15+G18)</f>
        <v>0</v>
      </c>
      <c r="H19" s="197">
        <f>(H9+H12+H15+H18)</f>
        <v>0</v>
      </c>
      <c r="I19" s="652" t="s">
        <v>289</v>
      </c>
      <c r="J19" s="653"/>
      <c r="K19" s="654"/>
      <c r="L19" s="189"/>
    </row>
    <row r="20" spans="1:12" ht="8.25" customHeight="1"/>
    <row r="21" spans="1:12" ht="13.5" customHeight="1">
      <c r="B21" s="154" t="s">
        <v>54</v>
      </c>
      <c r="C21" s="918" t="s">
        <v>115</v>
      </c>
      <c r="D21" s="918"/>
      <c r="E21" s="1030"/>
      <c r="F21" s="1030"/>
      <c r="G21" s="1030"/>
      <c r="H21" s="1030"/>
      <c r="I21" s="1030"/>
      <c r="J21" s="1030"/>
      <c r="K21" s="1030"/>
    </row>
    <row r="22" spans="1:12" ht="13.5" customHeight="1">
      <c r="B22" s="154" t="s">
        <v>55</v>
      </c>
      <c r="C22" s="1024" t="s">
        <v>331</v>
      </c>
      <c r="D22" s="1024"/>
      <c r="E22" s="1030"/>
      <c r="F22" s="1030"/>
      <c r="G22" s="1030"/>
      <c r="H22" s="1030"/>
      <c r="I22" s="1030"/>
      <c r="J22" s="1030"/>
      <c r="K22" s="1030"/>
    </row>
    <row r="23" spans="1:12" ht="13.5" customHeight="1">
      <c r="B23" s="154" t="s">
        <v>56</v>
      </c>
      <c r="C23" s="918" t="s">
        <v>336</v>
      </c>
      <c r="D23" s="918"/>
      <c r="E23" s="1030"/>
      <c r="F23" s="1030"/>
      <c r="G23" s="1030"/>
      <c r="H23" s="1030"/>
      <c r="I23" s="1030"/>
      <c r="J23" s="1030"/>
      <c r="K23" s="1030"/>
    </row>
    <row r="24" spans="1:12" ht="24" customHeight="1">
      <c r="B24" s="154" t="s">
        <v>158</v>
      </c>
      <c r="C24" s="917" t="s">
        <v>434</v>
      </c>
      <c r="D24" s="917"/>
      <c r="E24" s="918"/>
      <c r="F24" s="918"/>
      <c r="G24" s="918"/>
      <c r="H24" s="918"/>
      <c r="I24" s="918"/>
      <c r="J24" s="918"/>
      <c r="K24" s="918"/>
    </row>
    <row r="25" spans="1:12" ht="24.75" customHeight="1">
      <c r="B25" s="154" t="s">
        <v>155</v>
      </c>
      <c r="C25" s="1031" t="s">
        <v>557</v>
      </c>
      <c r="D25" s="1031"/>
      <c r="E25" s="917"/>
      <c r="F25" s="917"/>
      <c r="G25" s="917"/>
      <c r="H25" s="917"/>
      <c r="I25" s="917"/>
      <c r="J25" s="917"/>
      <c r="K25" s="1084"/>
    </row>
    <row r="26" spans="1:12" ht="13.5" customHeight="1">
      <c r="B26" s="154" t="s">
        <v>156</v>
      </c>
      <c r="C26" s="1054" t="s">
        <v>709</v>
      </c>
      <c r="D26" s="1054"/>
      <c r="E26" s="1055"/>
      <c r="F26" s="1055"/>
      <c r="G26" s="1055"/>
      <c r="H26" s="1055"/>
      <c r="I26" s="1055"/>
      <c r="J26" s="1055"/>
      <c r="K26" s="1055"/>
    </row>
    <row r="27" spans="1:12" ht="13.5" customHeight="1">
      <c r="B27" s="154" t="s">
        <v>159</v>
      </c>
      <c r="C27" s="1054" t="s">
        <v>710</v>
      </c>
      <c r="D27" s="1054"/>
      <c r="E27" s="1055"/>
      <c r="F27" s="1055"/>
      <c r="G27" s="1055"/>
      <c r="H27" s="1055"/>
      <c r="I27" s="1055"/>
      <c r="J27" s="1055"/>
      <c r="K27" s="1055"/>
    </row>
    <row r="28" spans="1:12" ht="13.5" customHeight="1" thickBot="1">
      <c r="B28" s="154"/>
      <c r="C28" s="350"/>
      <c r="D28" s="350"/>
      <c r="E28" s="351"/>
      <c r="F28" s="351"/>
      <c r="G28" s="351"/>
      <c r="H28" s="351"/>
      <c r="I28" s="351"/>
      <c r="J28" s="351"/>
      <c r="K28" s="351"/>
    </row>
    <row r="29" spans="1:12" ht="12" customHeight="1">
      <c r="I29" s="184"/>
      <c r="J29" s="1080" t="s">
        <v>209</v>
      </c>
      <c r="K29" s="1081"/>
    </row>
    <row r="30" spans="1:12" ht="12.75" customHeight="1" thickBot="1">
      <c r="I30" s="184"/>
      <c r="J30" s="1082"/>
      <c r="K30" s="1083"/>
    </row>
    <row r="31" spans="1:12" ht="8.25" customHeight="1"/>
  </sheetData>
  <mergeCells count="18">
    <mergeCell ref="E12:F12"/>
    <mergeCell ref="E15:F15"/>
    <mergeCell ref="E18:F18"/>
    <mergeCell ref="C19:F19"/>
    <mergeCell ref="J29:K30"/>
    <mergeCell ref="C21:K21"/>
    <mergeCell ref="C22:K22"/>
    <mergeCell ref="C23:K23"/>
    <mergeCell ref="C24:K24"/>
    <mergeCell ref="C25:K25"/>
    <mergeCell ref="C26:K26"/>
    <mergeCell ref="C27:K27"/>
    <mergeCell ref="E9:F9"/>
    <mergeCell ref="B1:K1"/>
    <mergeCell ref="B3:K3"/>
    <mergeCell ref="B5:F6"/>
    <mergeCell ref="I5:J6"/>
    <mergeCell ref="K5:K6"/>
  </mergeCells>
  <phoneticPr fontId="26"/>
  <printOptions horizontalCentered="1"/>
  <pageMargins left="0.78740157480314965" right="0.78740157480314965" top="0.78740157480314965" bottom="0.78740157480314965" header="0.51181102362204722" footer="0.51181102362204722"/>
  <pageSetup paperSize="8" scale="8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34"/>
  <sheetViews>
    <sheetView view="pageBreakPreview" zoomScale="85" zoomScaleNormal="90" zoomScaleSheetLayoutView="85" workbookViewId="0">
      <selection activeCell="B1" sqref="B1:AB1"/>
    </sheetView>
  </sheetViews>
  <sheetFormatPr defaultColWidth="9" defaultRowHeight="12"/>
  <cols>
    <col min="1" max="1" width="2.21875" style="157" customWidth="1"/>
    <col min="2" max="4" width="3.109375" style="157" customWidth="1"/>
    <col min="5" max="5" width="25.88671875" style="157" customWidth="1"/>
    <col min="6" max="7" width="25.6640625" style="157" customWidth="1"/>
    <col min="8" max="27" width="12.6640625" style="157" customWidth="1"/>
    <col min="28" max="28" width="13.77734375" style="157" customWidth="1"/>
    <col min="29" max="29" width="2.21875" style="157" customWidth="1"/>
    <col min="30" max="16384" width="9" style="157"/>
  </cols>
  <sheetData>
    <row r="1" spans="1:32" s="149" customFormat="1" ht="20.100000000000001" customHeight="1">
      <c r="B1" s="1040" t="s">
        <v>667</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row>
    <row r="2" spans="1:32" s="149" customFormat="1" ht="9.9" customHeight="1">
      <c r="B2" s="567"/>
      <c r="C2" s="567"/>
      <c r="D2" s="567"/>
      <c r="E2" s="568"/>
      <c r="F2" s="568"/>
      <c r="G2" s="568"/>
      <c r="H2" s="568"/>
      <c r="I2" s="568"/>
      <c r="J2" s="568"/>
      <c r="K2" s="568"/>
      <c r="L2" s="568"/>
      <c r="M2" s="568"/>
      <c r="N2" s="568"/>
      <c r="O2" s="568"/>
      <c r="P2" s="146"/>
      <c r="Q2" s="146"/>
      <c r="R2" s="569"/>
      <c r="S2" s="569"/>
      <c r="T2" s="569"/>
      <c r="U2" s="569"/>
      <c r="V2" s="569"/>
      <c r="W2" s="569"/>
      <c r="X2" s="569"/>
      <c r="Y2" s="569"/>
      <c r="Z2" s="569"/>
      <c r="AA2" s="570"/>
      <c r="AB2" s="570"/>
    </row>
    <row r="3" spans="1:32" s="169" customFormat="1" ht="20.100000000000001" customHeight="1">
      <c r="B3" s="937" t="s">
        <v>138</v>
      </c>
      <c r="C3" s="937"/>
      <c r="D3" s="937"/>
      <c r="E3" s="921"/>
      <c r="F3" s="921"/>
      <c r="G3" s="921"/>
      <c r="H3" s="921"/>
      <c r="I3" s="921"/>
      <c r="J3" s="921"/>
      <c r="K3" s="921"/>
      <c r="L3" s="921"/>
      <c r="M3" s="921"/>
      <c r="N3" s="921"/>
      <c r="O3" s="921"/>
      <c r="P3" s="921"/>
      <c r="Q3" s="921"/>
      <c r="R3" s="921"/>
      <c r="S3" s="921"/>
      <c r="T3" s="921"/>
      <c r="U3" s="921"/>
      <c r="V3" s="921"/>
      <c r="W3" s="921"/>
      <c r="X3" s="921"/>
      <c r="Y3" s="921"/>
      <c r="Z3" s="921"/>
      <c r="AA3" s="921"/>
      <c r="AB3" s="921"/>
      <c r="AC3" s="164"/>
      <c r="AD3" s="164"/>
      <c r="AE3" s="164"/>
      <c r="AF3" s="164"/>
    </row>
    <row r="4" spans="1:32" s="169" customFormat="1" ht="8.25" customHeight="1">
      <c r="B4" s="586"/>
      <c r="C4" s="586"/>
      <c r="D4" s="586"/>
      <c r="E4" s="655"/>
      <c r="F4" s="655"/>
      <c r="G4" s="655"/>
      <c r="H4" s="655"/>
      <c r="I4" s="655"/>
      <c r="J4" s="655"/>
      <c r="K4" s="655"/>
      <c r="L4" s="655"/>
      <c r="M4" s="655"/>
      <c r="N4" s="655"/>
      <c r="O4" s="655"/>
      <c r="P4" s="655"/>
      <c r="Q4" s="655"/>
      <c r="R4" s="655"/>
      <c r="S4" s="655"/>
      <c r="T4" s="655"/>
      <c r="U4" s="655"/>
      <c r="V4" s="655"/>
      <c r="W4" s="655"/>
      <c r="X4" s="655"/>
      <c r="Y4" s="655"/>
      <c r="Z4" s="655"/>
      <c r="AA4" s="655"/>
      <c r="AB4" s="655"/>
      <c r="AC4" s="164"/>
      <c r="AD4" s="164"/>
      <c r="AE4" s="164"/>
      <c r="AF4" s="164"/>
    </row>
    <row r="5" spans="1:32" ht="20.100000000000001" customHeight="1" thickBot="1">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656" t="s">
        <v>204</v>
      </c>
    </row>
    <row r="6" spans="1:32" s="171" customFormat="1" ht="20.100000000000001" customHeight="1" thickBot="1">
      <c r="A6" s="170"/>
      <c r="B6" s="1056" t="s">
        <v>139</v>
      </c>
      <c r="C6" s="1057"/>
      <c r="D6" s="1057"/>
      <c r="E6" s="1085"/>
      <c r="F6" s="658" t="s">
        <v>113</v>
      </c>
      <c r="G6" s="659" t="s">
        <v>435</v>
      </c>
      <c r="H6" s="590" t="s">
        <v>304</v>
      </c>
      <c r="I6" s="590" t="s">
        <v>305</v>
      </c>
      <c r="J6" s="590" t="s">
        <v>306</v>
      </c>
      <c r="K6" s="590" t="s">
        <v>307</v>
      </c>
      <c r="L6" s="590" t="s">
        <v>308</v>
      </c>
      <c r="M6" s="590" t="s">
        <v>309</v>
      </c>
      <c r="N6" s="590" t="s">
        <v>310</v>
      </c>
      <c r="O6" s="590" t="s">
        <v>311</v>
      </c>
      <c r="P6" s="590" t="s">
        <v>312</v>
      </c>
      <c r="Q6" s="590" t="s">
        <v>313</v>
      </c>
      <c r="R6" s="590" t="s">
        <v>314</v>
      </c>
      <c r="S6" s="590" t="s">
        <v>315</v>
      </c>
      <c r="T6" s="590" t="s">
        <v>316</v>
      </c>
      <c r="U6" s="590" t="s">
        <v>317</v>
      </c>
      <c r="V6" s="590" t="s">
        <v>318</v>
      </c>
      <c r="W6" s="590" t="s">
        <v>319</v>
      </c>
      <c r="X6" s="590" t="s">
        <v>320</v>
      </c>
      <c r="Y6" s="590" t="s">
        <v>321</v>
      </c>
      <c r="Z6" s="590" t="s">
        <v>322</v>
      </c>
      <c r="AA6" s="590" t="s">
        <v>354</v>
      </c>
      <c r="AB6" s="591" t="s">
        <v>75</v>
      </c>
    </row>
    <row r="7" spans="1:32" s="175" customFormat="1" ht="20.100000000000001" customHeight="1">
      <c r="A7" s="172"/>
      <c r="B7" s="221"/>
      <c r="C7" s="289"/>
      <c r="D7" s="291" t="s">
        <v>78</v>
      </c>
      <c r="E7" s="292"/>
      <c r="F7" s="293"/>
      <c r="G7" s="294"/>
      <c r="H7" s="98"/>
      <c r="I7" s="98"/>
      <c r="J7" s="98"/>
      <c r="K7" s="98"/>
      <c r="L7" s="98"/>
      <c r="M7" s="98"/>
      <c r="N7" s="98"/>
      <c r="O7" s="98"/>
      <c r="P7" s="98"/>
      <c r="Q7" s="98"/>
      <c r="R7" s="98"/>
      <c r="S7" s="98"/>
      <c r="T7" s="98"/>
      <c r="U7" s="98"/>
      <c r="V7" s="98"/>
      <c r="W7" s="98"/>
      <c r="X7" s="98"/>
      <c r="Y7" s="98"/>
      <c r="Z7" s="98"/>
      <c r="AA7" s="99"/>
      <c r="AB7" s="174">
        <f>SUM(H7:AA7)</f>
        <v>0</v>
      </c>
    </row>
    <row r="8" spans="1:32" s="175" customFormat="1" ht="20.100000000000001" customHeight="1">
      <c r="A8" s="172"/>
      <c r="B8" s="221"/>
      <c r="C8" s="191"/>
      <c r="D8" s="295" t="s">
        <v>78</v>
      </c>
      <c r="E8" s="302"/>
      <c r="F8" s="303"/>
      <c r="G8" s="304"/>
      <c r="H8" s="305"/>
      <c r="I8" s="305"/>
      <c r="J8" s="305"/>
      <c r="K8" s="305"/>
      <c r="L8" s="305"/>
      <c r="M8" s="305"/>
      <c r="N8" s="305"/>
      <c r="O8" s="305"/>
      <c r="P8" s="305"/>
      <c r="Q8" s="305"/>
      <c r="R8" s="305"/>
      <c r="S8" s="305"/>
      <c r="T8" s="305"/>
      <c r="U8" s="305"/>
      <c r="V8" s="305"/>
      <c r="W8" s="305"/>
      <c r="X8" s="305"/>
      <c r="Y8" s="305"/>
      <c r="Z8" s="305"/>
      <c r="AA8" s="306"/>
      <c r="AB8" s="176">
        <f>SUM(H8:AA8)</f>
        <v>0</v>
      </c>
    </row>
    <row r="9" spans="1:32" s="175" customFormat="1" ht="20.100000000000001" customHeight="1">
      <c r="A9" s="172"/>
      <c r="B9" s="221"/>
      <c r="C9" s="191"/>
      <c r="D9" s="295" t="s">
        <v>78</v>
      </c>
      <c r="E9" s="302"/>
      <c r="F9" s="303"/>
      <c r="G9" s="304"/>
      <c r="H9" s="305"/>
      <c r="I9" s="305"/>
      <c r="J9" s="305"/>
      <c r="K9" s="305"/>
      <c r="L9" s="305"/>
      <c r="M9" s="305"/>
      <c r="N9" s="305"/>
      <c r="O9" s="305"/>
      <c r="P9" s="305"/>
      <c r="Q9" s="305"/>
      <c r="R9" s="305"/>
      <c r="S9" s="305"/>
      <c r="T9" s="305"/>
      <c r="U9" s="305"/>
      <c r="V9" s="305"/>
      <c r="W9" s="305"/>
      <c r="X9" s="305"/>
      <c r="Y9" s="305"/>
      <c r="Z9" s="305"/>
      <c r="AA9" s="306"/>
      <c r="AB9" s="176">
        <f t="shared" ref="AB9:AB15" si="0">SUM(H9:AA9)</f>
        <v>0</v>
      </c>
    </row>
    <row r="10" spans="1:32" s="175" customFormat="1" ht="20.100000000000001" customHeight="1">
      <c r="A10" s="172"/>
      <c r="B10" s="221"/>
      <c r="C10" s="191"/>
      <c r="D10" s="295" t="s">
        <v>78</v>
      </c>
      <c r="E10" s="302"/>
      <c r="F10" s="303"/>
      <c r="G10" s="304"/>
      <c r="H10" s="305"/>
      <c r="I10" s="305"/>
      <c r="J10" s="305"/>
      <c r="K10" s="305"/>
      <c r="L10" s="305"/>
      <c r="M10" s="305"/>
      <c r="N10" s="305"/>
      <c r="O10" s="305"/>
      <c r="P10" s="305"/>
      <c r="Q10" s="305"/>
      <c r="R10" s="305"/>
      <c r="S10" s="305"/>
      <c r="T10" s="305"/>
      <c r="U10" s="305"/>
      <c r="V10" s="305"/>
      <c r="W10" s="305"/>
      <c r="X10" s="305"/>
      <c r="Y10" s="305"/>
      <c r="Z10" s="305"/>
      <c r="AA10" s="306"/>
      <c r="AB10" s="176">
        <f t="shared" si="0"/>
        <v>0</v>
      </c>
    </row>
    <row r="11" spans="1:32" s="175" customFormat="1" ht="20.100000000000001" customHeight="1">
      <c r="A11" s="172"/>
      <c r="B11" s="221"/>
      <c r="C11" s="191"/>
      <c r="D11" s="295" t="s">
        <v>78</v>
      </c>
      <c r="E11" s="302"/>
      <c r="F11" s="303"/>
      <c r="G11" s="304"/>
      <c r="H11" s="305"/>
      <c r="I11" s="305"/>
      <c r="J11" s="305"/>
      <c r="K11" s="305"/>
      <c r="L11" s="305"/>
      <c r="M11" s="305"/>
      <c r="N11" s="305"/>
      <c r="O11" s="305"/>
      <c r="P11" s="305"/>
      <c r="Q11" s="305"/>
      <c r="R11" s="305"/>
      <c r="S11" s="305"/>
      <c r="T11" s="305"/>
      <c r="U11" s="305"/>
      <c r="V11" s="305"/>
      <c r="W11" s="305"/>
      <c r="X11" s="305"/>
      <c r="Y11" s="305"/>
      <c r="Z11" s="305"/>
      <c r="AA11" s="306"/>
      <c r="AB11" s="176">
        <f t="shared" si="0"/>
        <v>0</v>
      </c>
    </row>
    <row r="12" spans="1:32" s="175" customFormat="1" ht="20.100000000000001" customHeight="1">
      <c r="A12" s="172"/>
      <c r="B12" s="221"/>
      <c r="C12" s="191"/>
      <c r="D12" s="295" t="s">
        <v>78</v>
      </c>
      <c r="E12" s="302"/>
      <c r="F12" s="303"/>
      <c r="G12" s="304"/>
      <c r="H12" s="305"/>
      <c r="I12" s="305"/>
      <c r="J12" s="305"/>
      <c r="K12" s="305"/>
      <c r="L12" s="305"/>
      <c r="M12" s="305"/>
      <c r="N12" s="305"/>
      <c r="O12" s="305"/>
      <c r="P12" s="305"/>
      <c r="Q12" s="305"/>
      <c r="R12" s="305"/>
      <c r="S12" s="305"/>
      <c r="T12" s="305"/>
      <c r="U12" s="305"/>
      <c r="V12" s="305"/>
      <c r="W12" s="305"/>
      <c r="X12" s="305"/>
      <c r="Y12" s="305"/>
      <c r="Z12" s="305"/>
      <c r="AA12" s="306"/>
      <c r="AB12" s="176">
        <f t="shared" si="0"/>
        <v>0</v>
      </c>
    </row>
    <row r="13" spans="1:32" s="175" customFormat="1" ht="20.100000000000001" customHeight="1">
      <c r="A13" s="172"/>
      <c r="B13" s="221"/>
      <c r="C13" s="191"/>
      <c r="D13" s="295" t="s">
        <v>78</v>
      </c>
      <c r="E13" s="302"/>
      <c r="F13" s="303"/>
      <c r="G13" s="304"/>
      <c r="H13" s="305"/>
      <c r="I13" s="305"/>
      <c r="J13" s="305"/>
      <c r="K13" s="305"/>
      <c r="L13" s="305"/>
      <c r="M13" s="305"/>
      <c r="N13" s="305"/>
      <c r="O13" s="305"/>
      <c r="P13" s="305"/>
      <c r="Q13" s="305"/>
      <c r="R13" s="305"/>
      <c r="S13" s="305"/>
      <c r="T13" s="305"/>
      <c r="U13" s="305"/>
      <c r="V13" s="305"/>
      <c r="W13" s="305"/>
      <c r="X13" s="305"/>
      <c r="Y13" s="305"/>
      <c r="Z13" s="305"/>
      <c r="AA13" s="306"/>
      <c r="AB13" s="176">
        <f t="shared" si="0"/>
        <v>0</v>
      </c>
    </row>
    <row r="14" spans="1:32" s="175" customFormat="1" ht="20.100000000000001" customHeight="1">
      <c r="A14" s="172"/>
      <c r="B14" s="221"/>
      <c r="C14" s="191"/>
      <c r="D14" s="295" t="s">
        <v>78</v>
      </c>
      <c r="E14" s="302"/>
      <c r="F14" s="303"/>
      <c r="G14" s="304"/>
      <c r="H14" s="305"/>
      <c r="I14" s="305"/>
      <c r="J14" s="305"/>
      <c r="K14" s="305"/>
      <c r="L14" s="305"/>
      <c r="M14" s="305"/>
      <c r="N14" s="305"/>
      <c r="O14" s="305"/>
      <c r="P14" s="305"/>
      <c r="Q14" s="305"/>
      <c r="R14" s="305"/>
      <c r="S14" s="305"/>
      <c r="T14" s="305"/>
      <c r="U14" s="305"/>
      <c r="V14" s="305"/>
      <c r="W14" s="305"/>
      <c r="X14" s="305"/>
      <c r="Y14" s="305"/>
      <c r="Z14" s="305"/>
      <c r="AA14" s="306"/>
      <c r="AB14" s="176">
        <f t="shared" si="0"/>
        <v>0</v>
      </c>
    </row>
    <row r="15" spans="1:32" s="175" customFormat="1" ht="20.100000000000001" customHeight="1">
      <c r="A15" s="172"/>
      <c r="B15" s="221"/>
      <c r="C15" s="191"/>
      <c r="D15" s="295" t="s">
        <v>78</v>
      </c>
      <c r="E15" s="302"/>
      <c r="F15" s="303"/>
      <c r="G15" s="304"/>
      <c r="H15" s="305"/>
      <c r="I15" s="305"/>
      <c r="J15" s="305"/>
      <c r="K15" s="305"/>
      <c r="L15" s="305"/>
      <c r="M15" s="305"/>
      <c r="N15" s="305"/>
      <c r="O15" s="305"/>
      <c r="P15" s="305"/>
      <c r="Q15" s="305"/>
      <c r="R15" s="305"/>
      <c r="S15" s="305"/>
      <c r="T15" s="305"/>
      <c r="U15" s="305"/>
      <c r="V15" s="305"/>
      <c r="W15" s="305"/>
      <c r="X15" s="305"/>
      <c r="Y15" s="305"/>
      <c r="Z15" s="305"/>
      <c r="AA15" s="306"/>
      <c r="AB15" s="176">
        <f t="shared" si="0"/>
        <v>0</v>
      </c>
    </row>
    <row r="16" spans="1:32" s="175" customFormat="1" ht="20.100000000000001" customHeight="1">
      <c r="A16" s="172"/>
      <c r="B16" s="221"/>
      <c r="C16" s="191"/>
      <c r="D16" s="295" t="s">
        <v>78</v>
      </c>
      <c r="E16" s="296"/>
      <c r="F16" s="297"/>
      <c r="G16" s="298"/>
      <c r="H16" s="100"/>
      <c r="I16" s="100"/>
      <c r="J16" s="100"/>
      <c r="K16" s="100"/>
      <c r="L16" s="100"/>
      <c r="M16" s="100"/>
      <c r="N16" s="100"/>
      <c r="O16" s="100"/>
      <c r="P16" s="100"/>
      <c r="Q16" s="100"/>
      <c r="R16" s="100"/>
      <c r="S16" s="100"/>
      <c r="T16" s="100"/>
      <c r="U16" s="100"/>
      <c r="V16" s="100"/>
      <c r="W16" s="100"/>
      <c r="X16" s="100"/>
      <c r="Y16" s="100"/>
      <c r="Z16" s="100"/>
      <c r="AA16" s="101"/>
      <c r="AB16" s="176">
        <f>SUM(H16:AA16)</f>
        <v>0</v>
      </c>
    </row>
    <row r="17" spans="1:28" s="175" customFormat="1" ht="20.100000000000001" customHeight="1">
      <c r="A17" s="172"/>
      <c r="B17" s="221"/>
      <c r="C17" s="191"/>
      <c r="D17" s="295" t="s">
        <v>78</v>
      </c>
      <c r="E17" s="296"/>
      <c r="F17" s="297"/>
      <c r="G17" s="298"/>
      <c r="H17" s="100"/>
      <c r="I17" s="100"/>
      <c r="J17" s="100"/>
      <c r="K17" s="100"/>
      <c r="L17" s="100"/>
      <c r="M17" s="100"/>
      <c r="N17" s="100"/>
      <c r="O17" s="100"/>
      <c r="P17" s="100"/>
      <c r="Q17" s="100"/>
      <c r="R17" s="100"/>
      <c r="S17" s="100"/>
      <c r="T17" s="100"/>
      <c r="U17" s="100"/>
      <c r="V17" s="100"/>
      <c r="W17" s="100"/>
      <c r="X17" s="100"/>
      <c r="Y17" s="100"/>
      <c r="Z17" s="100"/>
      <c r="AA17" s="101"/>
      <c r="AB17" s="176">
        <f>SUM(H17:AA17)</f>
        <v>0</v>
      </c>
    </row>
    <row r="18" spans="1:28" s="175" customFormat="1" ht="20.100000000000001" customHeight="1">
      <c r="A18" s="172"/>
      <c r="B18" s="221"/>
      <c r="C18" s="191"/>
      <c r="D18" s="295" t="s">
        <v>78</v>
      </c>
      <c r="E18" s="296"/>
      <c r="F18" s="297"/>
      <c r="G18" s="298"/>
      <c r="H18" s="100"/>
      <c r="I18" s="100"/>
      <c r="J18" s="100"/>
      <c r="K18" s="100"/>
      <c r="L18" s="100"/>
      <c r="M18" s="100"/>
      <c r="N18" s="100"/>
      <c r="O18" s="100"/>
      <c r="P18" s="100"/>
      <c r="Q18" s="100"/>
      <c r="R18" s="100"/>
      <c r="S18" s="100"/>
      <c r="T18" s="100"/>
      <c r="U18" s="100"/>
      <c r="V18" s="100"/>
      <c r="W18" s="100"/>
      <c r="X18" s="100"/>
      <c r="Y18" s="100"/>
      <c r="Z18" s="100"/>
      <c r="AA18" s="101"/>
      <c r="AB18" s="176">
        <f>SUM(H18:AA18)</f>
        <v>0</v>
      </c>
    </row>
    <row r="19" spans="1:28" s="175" customFormat="1" ht="20.100000000000001" customHeight="1">
      <c r="A19" s="172"/>
      <c r="B19" s="221"/>
      <c r="C19" s="191"/>
      <c r="D19" s="290" t="s">
        <v>78</v>
      </c>
      <c r="E19" s="299"/>
      <c r="F19" s="300"/>
      <c r="G19" s="301"/>
      <c r="H19" s="102"/>
      <c r="I19" s="102"/>
      <c r="J19" s="102"/>
      <c r="K19" s="102"/>
      <c r="L19" s="102"/>
      <c r="M19" s="102"/>
      <c r="N19" s="102"/>
      <c r="O19" s="102"/>
      <c r="P19" s="102"/>
      <c r="Q19" s="102"/>
      <c r="R19" s="102"/>
      <c r="S19" s="102"/>
      <c r="T19" s="102"/>
      <c r="U19" s="102"/>
      <c r="V19" s="102"/>
      <c r="W19" s="102"/>
      <c r="X19" s="102"/>
      <c r="Y19" s="102"/>
      <c r="Z19" s="102"/>
      <c r="AA19" s="103"/>
      <c r="AB19" s="177">
        <f>SUM(H19:AA19)</f>
        <v>0</v>
      </c>
    </row>
    <row r="20" spans="1:28" s="175" customFormat="1" ht="20.100000000000001" customHeight="1" thickBot="1">
      <c r="A20" s="172"/>
      <c r="B20" s="315" t="s">
        <v>477</v>
      </c>
      <c r="C20" s="316"/>
      <c r="D20" s="425"/>
      <c r="E20" s="425"/>
      <c r="F20" s="425"/>
      <c r="G20" s="317"/>
      <c r="H20" s="179">
        <f t="shared" ref="H20:AB20" si="1">SUM(H7:H19)</f>
        <v>0</v>
      </c>
      <c r="I20" s="179">
        <f t="shared" si="1"/>
        <v>0</v>
      </c>
      <c r="J20" s="179">
        <f t="shared" si="1"/>
        <v>0</v>
      </c>
      <c r="K20" s="179">
        <f t="shared" si="1"/>
        <v>0</v>
      </c>
      <c r="L20" s="179">
        <f t="shared" si="1"/>
        <v>0</v>
      </c>
      <c r="M20" s="179">
        <f t="shared" si="1"/>
        <v>0</v>
      </c>
      <c r="N20" s="179">
        <f t="shared" si="1"/>
        <v>0</v>
      </c>
      <c r="O20" s="179">
        <f t="shared" si="1"/>
        <v>0</v>
      </c>
      <c r="P20" s="179">
        <f t="shared" si="1"/>
        <v>0</v>
      </c>
      <c r="Q20" s="179">
        <f t="shared" si="1"/>
        <v>0</v>
      </c>
      <c r="R20" s="179">
        <f t="shared" si="1"/>
        <v>0</v>
      </c>
      <c r="S20" s="179">
        <f t="shared" si="1"/>
        <v>0</v>
      </c>
      <c r="T20" s="179">
        <f t="shared" si="1"/>
        <v>0</v>
      </c>
      <c r="U20" s="179">
        <f t="shared" si="1"/>
        <v>0</v>
      </c>
      <c r="V20" s="179">
        <f t="shared" si="1"/>
        <v>0</v>
      </c>
      <c r="W20" s="179">
        <f t="shared" si="1"/>
        <v>0</v>
      </c>
      <c r="X20" s="179">
        <f t="shared" si="1"/>
        <v>0</v>
      </c>
      <c r="Y20" s="179">
        <f t="shared" si="1"/>
        <v>0</v>
      </c>
      <c r="Z20" s="179">
        <f t="shared" si="1"/>
        <v>0</v>
      </c>
      <c r="AA20" s="180">
        <f>SUM(AA7:AA19)</f>
        <v>0</v>
      </c>
      <c r="AB20" s="181">
        <f t="shared" si="1"/>
        <v>0</v>
      </c>
    </row>
    <row r="21" spans="1:28" ht="8.25" customHeight="1"/>
    <row r="22" spans="1:28" s="182" customFormat="1" ht="13.5" customHeight="1">
      <c r="B22" s="154" t="s">
        <v>54</v>
      </c>
      <c r="C22" s="918" t="s">
        <v>115</v>
      </c>
      <c r="D22" s="918"/>
      <c r="E22" s="1030"/>
      <c r="F22" s="1030"/>
      <c r="G22" s="1030"/>
      <c r="H22" s="1030"/>
      <c r="I22" s="1030"/>
      <c r="J22" s="1030"/>
      <c r="K22" s="1030"/>
      <c r="L22" s="1030"/>
      <c r="M22" s="1030"/>
      <c r="N22" s="1030"/>
      <c r="O22" s="1030"/>
      <c r="P22" s="1030"/>
      <c r="Q22" s="1030"/>
      <c r="R22" s="1030"/>
      <c r="S22" s="1030"/>
      <c r="T22" s="1030"/>
      <c r="U22" s="1030"/>
      <c r="V22" s="1030"/>
      <c r="W22" s="1030"/>
      <c r="X22" s="1030"/>
      <c r="Y22" s="1030"/>
      <c r="Z22" s="1030"/>
      <c r="AA22" s="1030"/>
      <c r="AB22" s="1030"/>
    </row>
    <row r="23" spans="1:28" s="182" customFormat="1" ht="13.5" customHeight="1">
      <c r="B23" s="154" t="s">
        <v>55</v>
      </c>
      <c r="C23" s="1024" t="s">
        <v>273</v>
      </c>
      <c r="D23" s="1024"/>
      <c r="E23" s="1030"/>
      <c r="F23" s="1030"/>
      <c r="G23" s="1030"/>
      <c r="H23" s="1030"/>
      <c r="I23" s="1030"/>
      <c r="J23" s="1030"/>
      <c r="K23" s="1030"/>
      <c r="L23" s="1030"/>
      <c r="M23" s="1030"/>
      <c r="N23" s="1030"/>
      <c r="O23" s="1030"/>
      <c r="P23" s="1030"/>
      <c r="Q23" s="1030"/>
      <c r="R23" s="1030"/>
      <c r="S23" s="1030"/>
      <c r="T23" s="1030"/>
      <c r="U23" s="1030"/>
      <c r="V23" s="1030"/>
      <c r="W23" s="1030"/>
      <c r="X23" s="1030"/>
      <c r="Y23" s="1030"/>
      <c r="Z23" s="1030"/>
      <c r="AA23" s="1030"/>
      <c r="AB23" s="1030"/>
    </row>
    <row r="24" spans="1:28" s="182" customFormat="1" ht="13.5" customHeight="1">
      <c r="B24" s="154" t="s">
        <v>157</v>
      </c>
      <c r="C24" s="1024" t="s">
        <v>331</v>
      </c>
      <c r="D24" s="1024"/>
      <c r="E24" s="1030"/>
      <c r="F24" s="1030"/>
      <c r="G24" s="1030"/>
      <c r="H24" s="1030"/>
      <c r="I24" s="1030"/>
      <c r="J24" s="1030"/>
      <c r="K24" s="1030"/>
      <c r="L24" s="1030"/>
      <c r="M24" s="1030"/>
      <c r="N24" s="1030"/>
      <c r="O24" s="1030"/>
      <c r="P24" s="1030"/>
      <c r="Q24" s="1030"/>
      <c r="R24" s="1030"/>
      <c r="S24" s="1030"/>
      <c r="T24" s="1030"/>
      <c r="U24" s="1030"/>
      <c r="V24" s="1030"/>
      <c r="W24" s="1030"/>
      <c r="X24" s="1030"/>
      <c r="Y24" s="1030"/>
      <c r="Z24" s="1030"/>
      <c r="AA24" s="1030"/>
      <c r="AB24" s="1030"/>
    </row>
    <row r="25" spans="1:28" s="182" customFormat="1" ht="13.5" customHeight="1">
      <c r="B25" s="154" t="s">
        <v>158</v>
      </c>
      <c r="C25" s="918" t="s">
        <v>336</v>
      </c>
      <c r="D25" s="918"/>
      <c r="E25" s="1030"/>
      <c r="F25" s="1030"/>
      <c r="G25" s="1030"/>
      <c r="H25" s="1030"/>
      <c r="I25" s="1030"/>
      <c r="J25" s="1030"/>
      <c r="K25" s="1030"/>
      <c r="L25" s="1030"/>
      <c r="M25" s="1030"/>
      <c r="N25" s="1030"/>
      <c r="O25" s="1030"/>
      <c r="P25" s="1030"/>
      <c r="Q25" s="1030"/>
      <c r="R25" s="1030"/>
      <c r="S25" s="1030"/>
      <c r="T25" s="1030"/>
      <c r="U25" s="1030"/>
      <c r="V25" s="1030"/>
      <c r="W25" s="1030"/>
      <c r="X25" s="1030"/>
      <c r="Y25" s="1030"/>
      <c r="Z25" s="1030"/>
      <c r="AA25" s="1030"/>
      <c r="AB25" s="1030"/>
    </row>
    <row r="26" spans="1:28" s="182" customFormat="1" ht="13.5" customHeight="1">
      <c r="B26" s="154" t="s">
        <v>155</v>
      </c>
      <c r="C26" s="918" t="s">
        <v>140</v>
      </c>
      <c r="D26" s="918"/>
      <c r="E26" s="1030"/>
      <c r="F26" s="1030"/>
      <c r="G26" s="1030"/>
      <c r="H26" s="1030"/>
      <c r="I26" s="1030"/>
      <c r="J26" s="1030"/>
      <c r="K26" s="1030"/>
      <c r="L26" s="1030"/>
      <c r="M26" s="1030"/>
      <c r="N26" s="1030"/>
      <c r="O26" s="1030"/>
      <c r="P26" s="1030"/>
      <c r="Q26" s="1030"/>
      <c r="R26" s="1030"/>
      <c r="S26" s="1030"/>
      <c r="T26" s="1030"/>
      <c r="U26" s="1030"/>
      <c r="V26" s="1030"/>
      <c r="W26" s="1030"/>
      <c r="X26" s="1030"/>
      <c r="Y26" s="1030"/>
      <c r="Z26" s="1030"/>
      <c r="AA26" s="1030"/>
      <c r="AB26" s="1030"/>
    </row>
    <row r="27" spans="1:28" s="182" customFormat="1" ht="24" customHeight="1">
      <c r="B27" s="154" t="s">
        <v>156</v>
      </c>
      <c r="C27" s="917" t="s">
        <v>434</v>
      </c>
      <c r="D27" s="917"/>
      <c r="E27" s="918"/>
      <c r="F27" s="918"/>
      <c r="G27" s="918"/>
      <c r="H27" s="918"/>
      <c r="I27" s="918"/>
      <c r="J27" s="918"/>
      <c r="K27" s="918"/>
      <c r="L27" s="918"/>
      <c r="M27" s="918"/>
      <c r="N27" s="918"/>
      <c r="O27" s="918"/>
      <c r="P27" s="918"/>
      <c r="Q27" s="918"/>
      <c r="R27" s="918"/>
      <c r="S27" s="918"/>
      <c r="T27" s="918"/>
      <c r="U27" s="918"/>
      <c r="V27" s="918"/>
      <c r="W27" s="918"/>
      <c r="X27" s="918"/>
      <c r="Y27" s="918"/>
      <c r="Z27" s="918"/>
      <c r="AA27" s="918"/>
      <c r="AB27" s="918"/>
    </row>
    <row r="28" spans="1:28" s="182" customFormat="1" ht="13.5" customHeight="1">
      <c r="B28" s="154" t="s">
        <v>486</v>
      </c>
      <c r="C28" s="1023" t="s">
        <v>558</v>
      </c>
      <c r="D28" s="1023"/>
      <c r="E28" s="1030"/>
      <c r="F28" s="1030"/>
      <c r="G28" s="1030"/>
      <c r="H28" s="1030"/>
      <c r="I28" s="1030"/>
      <c r="J28" s="1030"/>
      <c r="K28" s="1030"/>
      <c r="L28" s="1030"/>
      <c r="M28" s="1030"/>
      <c r="N28" s="1030"/>
      <c r="O28" s="1030"/>
      <c r="P28" s="1030"/>
      <c r="Q28" s="1030"/>
      <c r="R28" s="1030"/>
      <c r="S28" s="1030"/>
      <c r="T28" s="1030"/>
      <c r="U28" s="1030"/>
      <c r="V28" s="1030"/>
      <c r="W28" s="1030"/>
      <c r="X28" s="1030"/>
      <c r="Y28" s="1030"/>
      <c r="Z28" s="1030"/>
      <c r="AA28" s="1030"/>
      <c r="AB28" s="1030"/>
    </row>
    <row r="29" spans="1:28" s="182" customFormat="1" ht="13.5" customHeight="1">
      <c r="B29" s="154" t="s">
        <v>487</v>
      </c>
      <c r="C29" s="1054" t="s">
        <v>711</v>
      </c>
      <c r="D29" s="1054"/>
      <c r="E29" s="1055"/>
      <c r="F29" s="1055"/>
      <c r="G29" s="1055"/>
      <c r="H29" s="1055"/>
      <c r="I29" s="1055"/>
      <c r="J29" s="1055"/>
      <c r="K29" s="1055"/>
      <c r="L29" s="1055"/>
      <c r="M29" s="1055"/>
      <c r="N29" s="1055"/>
      <c r="O29" s="1055"/>
      <c r="P29" s="1055"/>
      <c r="Q29" s="1055"/>
      <c r="R29" s="1055"/>
      <c r="S29" s="1055"/>
      <c r="T29" s="1055"/>
      <c r="U29" s="1055"/>
      <c r="V29" s="1055"/>
      <c r="W29" s="1055"/>
      <c r="X29" s="1055"/>
      <c r="Y29" s="1055"/>
      <c r="Z29" s="1055"/>
      <c r="AA29" s="1055"/>
      <c r="AB29" s="1055"/>
    </row>
    <row r="30" spans="1:28" s="182" customFormat="1" ht="13.5" customHeight="1" thickBot="1">
      <c r="B30" s="183"/>
      <c r="C30" s="352"/>
      <c r="D30" s="352"/>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row>
    <row r="31" spans="1:28" ht="8.25" customHeight="1">
      <c r="A31" s="185"/>
      <c r="B31" s="160"/>
      <c r="C31" s="160"/>
      <c r="D31" s="160"/>
      <c r="E31" s="156"/>
      <c r="Y31" s="1027" t="s">
        <v>209</v>
      </c>
      <c r="Z31" s="1052"/>
      <c r="AA31" s="1052"/>
      <c r="AB31" s="1028"/>
    </row>
    <row r="32" spans="1:28" ht="13.8" thickBot="1">
      <c r="A32" s="160"/>
      <c r="B32" s="160"/>
      <c r="C32" s="160"/>
      <c r="D32" s="160"/>
      <c r="E32" s="156"/>
      <c r="Y32" s="910"/>
      <c r="Z32" s="1053"/>
      <c r="AA32" s="1053"/>
      <c r="AB32" s="1029"/>
    </row>
    <row r="33" spans="1:5">
      <c r="A33" s="156"/>
      <c r="B33" s="156"/>
      <c r="C33" s="156"/>
      <c r="D33" s="156"/>
      <c r="E33" s="156"/>
    </row>
    <row r="34" spans="1:5">
      <c r="A34" s="156"/>
      <c r="B34" s="156"/>
      <c r="C34" s="156"/>
      <c r="D34" s="156"/>
      <c r="E34" s="156"/>
    </row>
  </sheetData>
  <mergeCells count="12">
    <mergeCell ref="Y31:AB32"/>
    <mergeCell ref="B1:AB1"/>
    <mergeCell ref="B3:AB3"/>
    <mergeCell ref="B6:E6"/>
    <mergeCell ref="C28:AB28"/>
    <mergeCell ref="C29:AB29"/>
    <mergeCell ref="C22:AB22"/>
    <mergeCell ref="C23:AB23"/>
    <mergeCell ref="C24:AB24"/>
    <mergeCell ref="C25:AB25"/>
    <mergeCell ref="C26:AB26"/>
    <mergeCell ref="C27:AB27"/>
  </mergeCells>
  <phoneticPr fontId="26"/>
  <printOptions horizontalCentered="1"/>
  <pageMargins left="0.78740157480314965" right="0.78740157480314965" top="0.98425196850393704" bottom="0.98425196850393704" header="0.51181102362204722" footer="0.51181102362204722"/>
  <pageSetup paperSize="8" scale="5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3"/>
  <sheetViews>
    <sheetView view="pageBreakPreview" topLeftCell="A4" zoomScaleNormal="100" zoomScaleSheetLayoutView="100" workbookViewId="0">
      <selection activeCell="B1" sqref="B1:G1"/>
    </sheetView>
  </sheetViews>
  <sheetFormatPr defaultColWidth="9" defaultRowHeight="13.8"/>
  <cols>
    <col min="1" max="1" width="2.6640625" style="132" customWidth="1"/>
    <col min="2" max="2" width="4.6640625" style="132" customWidth="1"/>
    <col min="3" max="3" width="23.6640625" style="132" customWidth="1"/>
    <col min="4" max="4" width="8.6640625" style="132" customWidth="1"/>
    <col min="5" max="5" width="25.6640625" style="132" customWidth="1"/>
    <col min="6" max="7" width="15.6640625" style="132" customWidth="1"/>
    <col min="8" max="8" width="2.6640625" style="132" customWidth="1"/>
    <col min="9" max="16384" width="9" style="132"/>
  </cols>
  <sheetData>
    <row r="1" spans="1:10" s="131" customFormat="1" ht="20.100000000000001" customHeight="1">
      <c r="A1" s="128"/>
      <c r="B1" s="919" t="s">
        <v>712</v>
      </c>
      <c r="C1" s="919"/>
      <c r="D1" s="919"/>
      <c r="E1" s="919"/>
      <c r="F1" s="919"/>
      <c r="G1" s="919"/>
      <c r="H1" s="129"/>
      <c r="I1" s="129"/>
      <c r="J1" s="130"/>
    </row>
    <row r="2" spans="1:10" s="131" customFormat="1" ht="8.25" customHeight="1">
      <c r="A2" s="128"/>
      <c r="B2" s="81"/>
      <c r="C2" s="81"/>
      <c r="D2" s="81"/>
      <c r="E2" s="81"/>
      <c r="F2" s="81"/>
      <c r="G2" s="81"/>
      <c r="H2" s="129"/>
      <c r="I2" s="129"/>
      <c r="J2" s="130"/>
    </row>
    <row r="3" spans="1:10" ht="20.100000000000001" customHeight="1">
      <c r="B3" s="921" t="s">
        <v>173</v>
      </c>
      <c r="C3" s="1097"/>
      <c r="D3" s="1097"/>
      <c r="E3" s="1097"/>
      <c r="F3" s="1097"/>
      <c r="G3" s="1097"/>
      <c r="H3" s="133"/>
      <c r="I3" s="133"/>
      <c r="J3" s="134"/>
    </row>
    <row r="4" spans="1:10" ht="8.25" customHeight="1">
      <c r="B4" s="660"/>
      <c r="C4" s="660"/>
      <c r="D4" s="660"/>
      <c r="E4" s="660"/>
      <c r="F4" s="660"/>
      <c r="G4" s="660"/>
    </row>
    <row r="5" spans="1:10" ht="14.4" thickBot="1">
      <c r="B5" s="660" t="s">
        <v>436</v>
      </c>
      <c r="C5" s="660"/>
      <c r="D5" s="660"/>
      <c r="E5" s="660"/>
      <c r="F5" s="660"/>
      <c r="G5" s="660"/>
    </row>
    <row r="6" spans="1:10" s="135" customFormat="1" ht="20.100000000000001" customHeight="1">
      <c r="B6" s="1089" t="s">
        <v>53</v>
      </c>
      <c r="C6" s="1091" t="s">
        <v>61</v>
      </c>
      <c r="D6" s="1092"/>
      <c r="E6" s="1093"/>
      <c r="F6" s="310" t="s">
        <v>62</v>
      </c>
      <c r="G6" s="311" t="s">
        <v>63</v>
      </c>
    </row>
    <row r="7" spans="1:10" s="135" customFormat="1" ht="20.100000000000001" customHeight="1" thickBot="1">
      <c r="B7" s="1090"/>
      <c r="C7" s="312" t="s">
        <v>64</v>
      </c>
      <c r="D7" s="1094" t="s">
        <v>65</v>
      </c>
      <c r="E7" s="1095"/>
      <c r="F7" s="313" t="s">
        <v>66</v>
      </c>
      <c r="G7" s="314" t="s">
        <v>67</v>
      </c>
    </row>
    <row r="8" spans="1:10" s="135" customFormat="1" ht="26.25" customHeight="1">
      <c r="B8" s="661">
        <v>1</v>
      </c>
      <c r="C8" s="662"/>
      <c r="D8" s="663" t="s">
        <v>68</v>
      </c>
      <c r="E8" s="664" t="s">
        <v>69</v>
      </c>
      <c r="F8" s="136"/>
      <c r="G8" s="137"/>
    </row>
    <row r="9" spans="1:10" s="135" customFormat="1" ht="26.25" customHeight="1">
      <c r="A9" s="138"/>
      <c r="B9" s="665">
        <v>2</v>
      </c>
      <c r="C9" s="68"/>
      <c r="D9" s="666" t="s">
        <v>70</v>
      </c>
      <c r="E9" s="667" t="s">
        <v>69</v>
      </c>
      <c r="F9" s="139"/>
      <c r="G9" s="140"/>
    </row>
    <row r="10" spans="1:10" s="135" customFormat="1" ht="26.25" customHeight="1">
      <c r="A10" s="138"/>
      <c r="B10" s="665">
        <v>3</v>
      </c>
      <c r="C10" s="68"/>
      <c r="D10" s="666" t="s">
        <v>70</v>
      </c>
      <c r="E10" s="667" t="s">
        <v>69</v>
      </c>
      <c r="F10" s="139"/>
      <c r="G10" s="140"/>
    </row>
    <row r="11" spans="1:10" s="135" customFormat="1" ht="26.25" customHeight="1">
      <c r="A11" s="138"/>
      <c r="B11" s="665">
        <v>4</v>
      </c>
      <c r="C11" s="68"/>
      <c r="D11" s="666" t="s">
        <v>70</v>
      </c>
      <c r="E11" s="667" t="s">
        <v>69</v>
      </c>
      <c r="F11" s="139"/>
      <c r="G11" s="140"/>
    </row>
    <row r="12" spans="1:10" s="135" customFormat="1" ht="26.25" customHeight="1" thickBot="1">
      <c r="B12" s="668">
        <v>5</v>
      </c>
      <c r="C12" s="669"/>
      <c r="D12" s="666" t="s">
        <v>70</v>
      </c>
      <c r="E12" s="667" t="s">
        <v>69</v>
      </c>
      <c r="F12" s="141"/>
      <c r="G12" s="142"/>
    </row>
    <row r="13" spans="1:10" s="135" customFormat="1" ht="26.25" customHeight="1" thickBot="1">
      <c r="B13" s="1086" t="s">
        <v>211</v>
      </c>
      <c r="C13" s="1087"/>
      <c r="D13" s="1087"/>
      <c r="E13" s="1088"/>
      <c r="F13" s="143">
        <f>SUM(F8:F12)</f>
        <v>0</v>
      </c>
      <c r="G13" s="144">
        <f>SUM(G8:G12)</f>
        <v>0</v>
      </c>
    </row>
    <row r="15" spans="1:10" ht="14.4" thickBot="1">
      <c r="B15" s="660" t="s">
        <v>437</v>
      </c>
      <c r="C15" s="660"/>
      <c r="D15" s="660"/>
      <c r="E15" s="660"/>
      <c r="F15" s="660"/>
      <c r="G15" s="660"/>
    </row>
    <row r="16" spans="1:10" s="135" customFormat="1" ht="20.100000000000001" customHeight="1">
      <c r="B16" s="1089" t="s">
        <v>53</v>
      </c>
      <c r="C16" s="1091" t="s">
        <v>61</v>
      </c>
      <c r="D16" s="1092"/>
      <c r="E16" s="1093"/>
      <c r="F16" s="310" t="s">
        <v>62</v>
      </c>
      <c r="G16" s="311" t="s">
        <v>63</v>
      </c>
    </row>
    <row r="17" spans="1:7" s="135" customFormat="1" ht="20.100000000000001" customHeight="1" thickBot="1">
      <c r="B17" s="1090"/>
      <c r="C17" s="312" t="s">
        <v>64</v>
      </c>
      <c r="D17" s="1094" t="s">
        <v>65</v>
      </c>
      <c r="E17" s="1095"/>
      <c r="F17" s="313" t="s">
        <v>66</v>
      </c>
      <c r="G17" s="314" t="s">
        <v>67</v>
      </c>
    </row>
    <row r="18" spans="1:7" s="135" customFormat="1" ht="26.25" customHeight="1">
      <c r="B18" s="670">
        <v>1</v>
      </c>
      <c r="C18" s="662"/>
      <c r="D18" s="671" t="s">
        <v>68</v>
      </c>
      <c r="E18" s="664" t="s">
        <v>69</v>
      </c>
      <c r="F18" s="136"/>
      <c r="G18" s="137"/>
    </row>
    <row r="19" spans="1:7" s="135" customFormat="1" ht="26.25" customHeight="1">
      <c r="A19" s="138"/>
      <c r="B19" s="672">
        <v>2</v>
      </c>
      <c r="C19" s="68"/>
      <c r="D19" s="673" t="s">
        <v>70</v>
      </c>
      <c r="E19" s="667" t="s">
        <v>69</v>
      </c>
      <c r="F19" s="139"/>
      <c r="G19" s="140"/>
    </row>
    <row r="20" spans="1:7" s="135" customFormat="1" ht="26.25" customHeight="1">
      <c r="A20" s="138"/>
      <c r="B20" s="672">
        <v>3</v>
      </c>
      <c r="C20" s="68"/>
      <c r="D20" s="673" t="s">
        <v>70</v>
      </c>
      <c r="E20" s="667" t="s">
        <v>69</v>
      </c>
      <c r="F20" s="139"/>
      <c r="G20" s="140"/>
    </row>
    <row r="21" spans="1:7" s="135" customFormat="1" ht="26.25" customHeight="1">
      <c r="A21" s="138"/>
      <c r="B21" s="672">
        <v>4</v>
      </c>
      <c r="C21" s="68"/>
      <c r="D21" s="673" t="s">
        <v>70</v>
      </c>
      <c r="E21" s="667" t="s">
        <v>69</v>
      </c>
      <c r="F21" s="139"/>
      <c r="G21" s="140"/>
    </row>
    <row r="22" spans="1:7" s="135" customFormat="1" ht="26.25" customHeight="1" thickBot="1">
      <c r="B22" s="674">
        <v>5</v>
      </c>
      <c r="C22" s="669"/>
      <c r="D22" s="673" t="s">
        <v>70</v>
      </c>
      <c r="E22" s="667" t="s">
        <v>69</v>
      </c>
      <c r="F22" s="141"/>
      <c r="G22" s="142"/>
    </row>
    <row r="23" spans="1:7" s="135" customFormat="1" ht="26.25" customHeight="1" thickBot="1">
      <c r="B23" s="1086" t="s">
        <v>211</v>
      </c>
      <c r="C23" s="1087"/>
      <c r="D23" s="1087"/>
      <c r="E23" s="1088"/>
      <c r="F23" s="143">
        <f>SUM(F18:F22)</f>
        <v>0</v>
      </c>
      <c r="G23" s="144">
        <f>SUM(G18:G22)</f>
        <v>0</v>
      </c>
    </row>
    <row r="24" spans="1:7" s="135" customFormat="1" ht="8.25" customHeight="1">
      <c r="B24" s="194"/>
      <c r="C24" s="194"/>
      <c r="D24" s="194"/>
      <c r="E24" s="194"/>
      <c r="F24" s="675"/>
      <c r="G24" s="676"/>
    </row>
    <row r="25" spans="1:7" s="113" customFormat="1" ht="13.5" customHeight="1">
      <c r="B25" s="716" t="s">
        <v>54</v>
      </c>
      <c r="C25" s="1096" t="s">
        <v>339</v>
      </c>
      <c r="D25" s="1030"/>
      <c r="E25" s="1030"/>
      <c r="F25" s="1030"/>
      <c r="G25" s="1030"/>
    </row>
    <row r="26" spans="1:7" s="113" customFormat="1" ht="13.5" customHeight="1">
      <c r="B26" s="716" t="s">
        <v>55</v>
      </c>
      <c r="C26" s="1098" t="s">
        <v>340</v>
      </c>
      <c r="D26" s="1030"/>
      <c r="E26" s="1030"/>
      <c r="F26" s="1030"/>
      <c r="G26" s="1030"/>
    </row>
    <row r="27" spans="1:7" s="113" customFormat="1" ht="13.5" customHeight="1">
      <c r="B27" s="716" t="s">
        <v>56</v>
      </c>
      <c r="C27" s="917" t="s">
        <v>71</v>
      </c>
      <c r="D27" s="917"/>
      <c r="E27" s="917"/>
      <c r="F27" s="917"/>
      <c r="G27" s="917"/>
    </row>
    <row r="28" spans="1:7" s="113" customFormat="1" ht="13.5" customHeight="1">
      <c r="B28" s="716" t="s">
        <v>203</v>
      </c>
      <c r="C28" s="1098" t="s">
        <v>341</v>
      </c>
      <c r="D28" s="1030"/>
      <c r="E28" s="1030"/>
      <c r="F28" s="1030"/>
      <c r="G28" s="1030"/>
    </row>
    <row r="29" spans="1:7" ht="24" customHeight="1">
      <c r="B29" s="716" t="s">
        <v>155</v>
      </c>
      <c r="C29" s="1031" t="s">
        <v>558</v>
      </c>
      <c r="D29" s="1030"/>
      <c r="E29" s="1030"/>
      <c r="F29" s="1030"/>
      <c r="G29" s="1030"/>
    </row>
    <row r="30" spans="1:7" ht="13.5" customHeight="1">
      <c r="B30" s="716" t="s">
        <v>156</v>
      </c>
      <c r="C30" s="918" t="s">
        <v>713</v>
      </c>
      <c r="D30" s="1030"/>
      <c r="E30" s="1030"/>
      <c r="F30" s="1030"/>
      <c r="G30" s="1030"/>
    </row>
    <row r="31" spans="1:7" ht="8.25" customHeight="1" thickBot="1">
      <c r="F31" s="145"/>
      <c r="G31" s="145"/>
    </row>
    <row r="32" spans="1:7">
      <c r="F32" s="1027" t="s">
        <v>209</v>
      </c>
      <c r="G32" s="1028"/>
    </row>
    <row r="33" spans="6:7" ht="14.4" thickBot="1">
      <c r="F33" s="910"/>
      <c r="G33" s="1029"/>
    </row>
    <row r="34" spans="6:7" ht="8.25" customHeight="1"/>
    <row r="43" spans="6:7" ht="20.100000000000001" customHeight="1"/>
  </sheetData>
  <mergeCells count="17">
    <mergeCell ref="F32:G33"/>
    <mergeCell ref="C27:G27"/>
    <mergeCell ref="C28:G28"/>
    <mergeCell ref="C29:G29"/>
    <mergeCell ref="B1:G1"/>
    <mergeCell ref="B3:G3"/>
    <mergeCell ref="B6:B7"/>
    <mergeCell ref="C6:E6"/>
    <mergeCell ref="D7:E7"/>
    <mergeCell ref="B13:E13"/>
    <mergeCell ref="C30:G30"/>
    <mergeCell ref="B16:B17"/>
    <mergeCell ref="C16:E16"/>
    <mergeCell ref="D17:E17"/>
    <mergeCell ref="B23:E23"/>
    <mergeCell ref="C25:G25"/>
    <mergeCell ref="C26:G26"/>
  </mergeCells>
  <phoneticPr fontId="26"/>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31"/>
  <sheetViews>
    <sheetView view="pageBreakPreview" zoomScaleNormal="100" zoomScaleSheetLayoutView="100" workbookViewId="0">
      <selection activeCell="B1" sqref="B1:G1"/>
    </sheetView>
  </sheetViews>
  <sheetFormatPr defaultColWidth="9" defaultRowHeight="13.8"/>
  <cols>
    <col min="1" max="1" width="2.6640625" style="132" customWidth="1"/>
    <col min="2" max="3" width="4.6640625" style="132" customWidth="1"/>
    <col min="4" max="4" width="15.77734375" style="132" customWidth="1"/>
    <col min="5" max="5" width="36.6640625" style="132" customWidth="1"/>
    <col min="6" max="6" width="32.6640625" style="132" customWidth="1"/>
    <col min="7" max="7" width="4.6640625" style="132" customWidth="1"/>
    <col min="8" max="8" width="2.6640625" style="132" customWidth="1"/>
    <col min="9" max="16384" width="9" style="132"/>
  </cols>
  <sheetData>
    <row r="1" spans="1:10" s="131" customFormat="1" ht="20.100000000000001" customHeight="1">
      <c r="A1" s="128"/>
      <c r="B1" s="919" t="s">
        <v>714</v>
      </c>
      <c r="C1" s="919"/>
      <c r="D1" s="919"/>
      <c r="E1" s="919"/>
      <c r="F1" s="919"/>
      <c r="G1" s="919"/>
      <c r="H1" s="129"/>
      <c r="I1" s="129"/>
      <c r="J1" s="130"/>
    </row>
    <row r="2" spans="1:10" s="131" customFormat="1" ht="8.25" customHeight="1">
      <c r="A2" s="128"/>
      <c r="B2" s="81"/>
      <c r="C2" s="81"/>
      <c r="D2" s="81"/>
      <c r="E2" s="81"/>
      <c r="F2" s="81"/>
      <c r="G2" s="81"/>
      <c r="H2" s="129"/>
      <c r="I2" s="129"/>
      <c r="J2" s="130"/>
    </row>
    <row r="3" spans="1:10" ht="20.100000000000001" customHeight="1">
      <c r="B3" s="921" t="s">
        <v>578</v>
      </c>
      <c r="C3" s="1097"/>
      <c r="D3" s="1097"/>
      <c r="E3" s="1097"/>
      <c r="F3" s="1097"/>
      <c r="G3" s="1097"/>
      <c r="H3" s="133"/>
      <c r="I3" s="133"/>
      <c r="J3" s="134"/>
    </row>
    <row r="4" spans="1:10" ht="8.25" customHeight="1">
      <c r="B4" s="660"/>
      <c r="C4" s="660"/>
      <c r="D4" s="660"/>
      <c r="E4" s="660"/>
      <c r="F4" s="660"/>
      <c r="G4" s="660"/>
    </row>
    <row r="5" spans="1:10" ht="14.4" thickBot="1">
      <c r="B5" s="660"/>
      <c r="C5" s="660"/>
      <c r="D5" s="660"/>
      <c r="E5" s="660"/>
      <c r="F5" s="660"/>
      <c r="G5" s="660"/>
    </row>
    <row r="6" spans="1:10" s="135" customFormat="1" ht="24.6" thickBot="1">
      <c r="B6" s="1109" t="s">
        <v>648</v>
      </c>
      <c r="C6" s="1110"/>
      <c r="D6" s="677" t="s">
        <v>574</v>
      </c>
      <c r="E6" s="678" t="s">
        <v>560</v>
      </c>
      <c r="F6" s="1099" t="s">
        <v>576</v>
      </c>
      <c r="G6" s="1100"/>
    </row>
    <row r="7" spans="1:10" s="135" customFormat="1" ht="45" customHeight="1">
      <c r="B7" s="1111" t="s">
        <v>561</v>
      </c>
      <c r="C7" s="1112"/>
      <c r="D7" s="679" t="s">
        <v>562</v>
      </c>
      <c r="E7" s="680" t="s">
        <v>563</v>
      </c>
      <c r="F7" s="1101"/>
      <c r="G7" s="1102"/>
    </row>
    <row r="8" spans="1:10" s="135" customFormat="1" ht="45" customHeight="1">
      <c r="B8" s="1113"/>
      <c r="C8" s="1114"/>
      <c r="D8" s="681" t="s">
        <v>564</v>
      </c>
      <c r="E8" s="682" t="s">
        <v>565</v>
      </c>
      <c r="F8" s="1103"/>
      <c r="G8" s="1104"/>
    </row>
    <row r="9" spans="1:10" s="135" customFormat="1" ht="45" customHeight="1">
      <c r="A9" s="345"/>
      <c r="B9" s="1113"/>
      <c r="C9" s="1114"/>
      <c r="D9" s="681" t="s">
        <v>580</v>
      </c>
      <c r="E9" s="682" t="s">
        <v>566</v>
      </c>
      <c r="F9" s="1103"/>
      <c r="G9" s="1104"/>
    </row>
    <row r="10" spans="1:10" s="135" customFormat="1" ht="30" customHeight="1">
      <c r="A10" s="345"/>
      <c r="B10" s="1105"/>
      <c r="C10" s="1106"/>
      <c r="D10" s="681" t="s">
        <v>567</v>
      </c>
      <c r="E10" s="682" t="s">
        <v>568</v>
      </c>
      <c r="F10" s="1103"/>
      <c r="G10" s="1104"/>
    </row>
    <row r="11" spans="1:10" s="135" customFormat="1" ht="45" customHeight="1">
      <c r="A11" s="345"/>
      <c r="B11" s="1113" t="s">
        <v>569</v>
      </c>
      <c r="C11" s="1114"/>
      <c r="D11" s="679" t="s">
        <v>570</v>
      </c>
      <c r="E11" s="683" t="s">
        <v>571</v>
      </c>
      <c r="F11" s="1105"/>
      <c r="G11" s="1106"/>
    </row>
    <row r="12" spans="1:10" s="135" customFormat="1" ht="56.25" customHeight="1">
      <c r="B12" s="1113"/>
      <c r="C12" s="1114"/>
      <c r="D12" s="684" t="s">
        <v>575</v>
      </c>
      <c r="E12" s="682" t="s">
        <v>568</v>
      </c>
      <c r="F12" s="1103"/>
      <c r="G12" s="1104"/>
    </row>
    <row r="13" spans="1:10" ht="45" customHeight="1">
      <c r="B13" s="1113"/>
      <c r="C13" s="1114"/>
      <c r="D13" s="685" t="s">
        <v>581</v>
      </c>
      <c r="E13" s="681" t="s">
        <v>566</v>
      </c>
      <c r="F13" s="1103"/>
      <c r="G13" s="1104"/>
    </row>
    <row r="14" spans="1:10" s="135" customFormat="1" ht="45" customHeight="1" thickBot="1">
      <c r="B14" s="1115"/>
      <c r="C14" s="1116"/>
      <c r="D14" s="686" t="s">
        <v>572</v>
      </c>
      <c r="E14" s="687" t="s">
        <v>573</v>
      </c>
      <c r="F14" s="1107"/>
      <c r="G14" s="1108"/>
    </row>
    <row r="15" spans="1:10" s="135" customFormat="1" ht="12" customHeight="1">
      <c r="B15" s="346"/>
      <c r="C15" s="347"/>
      <c r="D15" s="348"/>
      <c r="E15" s="349"/>
      <c r="F15" s="349"/>
      <c r="G15" s="347"/>
    </row>
    <row r="16" spans="1:10" s="113" customFormat="1" ht="26.25" customHeight="1">
      <c r="B16" s="716" t="s">
        <v>54</v>
      </c>
      <c r="C16" s="917" t="s">
        <v>577</v>
      </c>
      <c r="D16" s="917"/>
      <c r="E16" s="917"/>
      <c r="F16" s="917"/>
      <c r="G16" s="917"/>
    </row>
    <row r="17" spans="2:28" s="113" customFormat="1" ht="13.5" customHeight="1">
      <c r="B17" s="716" t="s">
        <v>55</v>
      </c>
      <c r="C17" s="427" t="s">
        <v>579</v>
      </c>
      <c r="D17" s="427"/>
      <c r="E17" s="428"/>
      <c r="F17" s="428"/>
      <c r="G17" s="428"/>
      <c r="H17" s="344"/>
      <c r="I17" s="344"/>
      <c r="J17" s="344"/>
      <c r="K17" s="344"/>
      <c r="L17" s="344"/>
      <c r="M17" s="344"/>
      <c r="N17" s="344"/>
      <c r="O17" s="344"/>
      <c r="P17" s="344"/>
      <c r="Q17" s="344"/>
      <c r="R17" s="344"/>
      <c r="S17" s="344"/>
      <c r="T17" s="344"/>
      <c r="U17" s="344"/>
      <c r="V17" s="344"/>
      <c r="W17" s="344"/>
      <c r="X17" s="344"/>
      <c r="Y17" s="344"/>
      <c r="Z17" s="344"/>
      <c r="AA17" s="344"/>
      <c r="AB17" s="344"/>
    </row>
    <row r="18" spans="2:28">
      <c r="B18" s="716" t="s">
        <v>56</v>
      </c>
      <c r="C18" s="427" t="s">
        <v>715</v>
      </c>
      <c r="D18" s="431"/>
      <c r="E18" s="431"/>
      <c r="F18" s="431"/>
      <c r="G18" s="431"/>
    </row>
    <row r="19" spans="2:28" ht="8.25" customHeight="1" thickBot="1">
      <c r="G19" s="145"/>
    </row>
    <row r="20" spans="2:28">
      <c r="F20" s="1027" t="s">
        <v>209</v>
      </c>
      <c r="G20" s="1028"/>
    </row>
    <row r="21" spans="2:28" ht="14.4" thickBot="1">
      <c r="F21" s="910"/>
      <c r="G21" s="1029"/>
    </row>
    <row r="22" spans="2:28" ht="8.25" customHeight="1"/>
    <row r="31" spans="2:28" ht="20.100000000000001" customHeight="1"/>
  </sheetData>
  <mergeCells count="16">
    <mergeCell ref="B1:G1"/>
    <mergeCell ref="B3:G3"/>
    <mergeCell ref="F20:G21"/>
    <mergeCell ref="F6:G6"/>
    <mergeCell ref="F7:G7"/>
    <mergeCell ref="F8:G8"/>
    <mergeCell ref="F9:G9"/>
    <mergeCell ref="F10:G10"/>
    <mergeCell ref="F11:G11"/>
    <mergeCell ref="C16:G16"/>
    <mergeCell ref="F12:G12"/>
    <mergeCell ref="F13:G13"/>
    <mergeCell ref="F14:G14"/>
    <mergeCell ref="B6:C6"/>
    <mergeCell ref="B7:C10"/>
    <mergeCell ref="B11:C14"/>
  </mergeCells>
  <phoneticPr fontId="26"/>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9"/>
  <sheetViews>
    <sheetView view="pageBreakPreview" zoomScaleNormal="100" zoomScaleSheetLayoutView="100" workbookViewId="0">
      <selection activeCell="B1" sqref="B1"/>
    </sheetView>
  </sheetViews>
  <sheetFormatPr defaultColWidth="9" defaultRowHeight="13.2"/>
  <cols>
    <col min="1" max="1" width="3.6640625" style="120" customWidth="1"/>
    <col min="2" max="2" width="3.88671875" style="120" customWidth="1"/>
    <col min="3" max="3" width="16.88671875" style="120" customWidth="1"/>
    <col min="4" max="5" width="23.88671875" style="120" customWidth="1"/>
    <col min="6" max="7" width="7.109375" style="120" bestFit="1" customWidth="1"/>
    <col min="8" max="8" width="45" style="120" customWidth="1"/>
    <col min="9" max="9" width="48.6640625" style="120" customWidth="1"/>
    <col min="10" max="10" width="16.77734375" style="120" customWidth="1"/>
    <col min="11" max="11" width="3.6640625" style="120" customWidth="1"/>
    <col min="12" max="16384" width="9" style="120"/>
  </cols>
  <sheetData>
    <row r="1" spans="1:10">
      <c r="A1" s="119"/>
      <c r="B1" s="688" t="s">
        <v>716</v>
      </c>
      <c r="C1" s="429"/>
      <c r="D1" s="429"/>
      <c r="E1" s="429"/>
      <c r="F1" s="429"/>
      <c r="G1" s="429"/>
      <c r="H1" s="429"/>
      <c r="I1" s="429"/>
      <c r="J1" s="429"/>
    </row>
    <row r="2" spans="1:10">
      <c r="B2" s="429"/>
      <c r="C2" s="429"/>
      <c r="D2" s="429"/>
      <c r="E2" s="429"/>
      <c r="F2" s="429"/>
      <c r="G2" s="429"/>
      <c r="H2" s="429"/>
      <c r="I2" s="429"/>
      <c r="J2" s="429"/>
    </row>
    <row r="3" spans="1:10" ht="19.2">
      <c r="B3" s="949" t="s">
        <v>141</v>
      </c>
      <c r="C3" s="949"/>
      <c r="D3" s="949"/>
      <c r="E3" s="949"/>
      <c r="F3" s="949"/>
      <c r="G3" s="949"/>
      <c r="H3" s="949"/>
      <c r="I3" s="949"/>
      <c r="J3" s="949"/>
    </row>
    <row r="4" spans="1:10">
      <c r="B4" s="429"/>
      <c r="C4" s="429"/>
      <c r="D4" s="429"/>
      <c r="E4" s="429"/>
      <c r="F4" s="429"/>
      <c r="G4" s="429"/>
      <c r="H4" s="429"/>
      <c r="I4" s="429"/>
      <c r="J4" s="429"/>
    </row>
    <row r="5" spans="1:10" ht="20.25" customHeight="1">
      <c r="B5" s="1120" t="s">
        <v>160</v>
      </c>
      <c r="C5" s="1120" t="s">
        <v>148</v>
      </c>
      <c r="D5" s="1120" t="s">
        <v>142</v>
      </c>
      <c r="E5" s="1120" t="s">
        <v>143</v>
      </c>
      <c r="F5" s="1125" t="s">
        <v>144</v>
      </c>
      <c r="G5" s="1126"/>
      <c r="H5" s="1127"/>
      <c r="I5" s="1121" t="s">
        <v>145</v>
      </c>
      <c r="J5" s="1121"/>
    </row>
    <row r="6" spans="1:10" ht="27" customHeight="1">
      <c r="B6" s="1120"/>
      <c r="C6" s="1120"/>
      <c r="D6" s="1120"/>
      <c r="E6" s="1120"/>
      <c r="F6" s="1122" t="s">
        <v>146</v>
      </c>
      <c r="G6" s="1123"/>
      <c r="H6" s="1124"/>
      <c r="I6" s="689" t="s">
        <v>147</v>
      </c>
      <c r="J6" s="689" t="s">
        <v>161</v>
      </c>
    </row>
    <row r="7" spans="1:10" ht="15" customHeight="1">
      <c r="B7" s="690">
        <v>1</v>
      </c>
      <c r="C7" s="691"/>
      <c r="D7" s="691"/>
      <c r="E7" s="691"/>
      <c r="F7" s="1117"/>
      <c r="G7" s="1118"/>
      <c r="H7" s="1119"/>
      <c r="I7" s="691"/>
      <c r="J7" s="692"/>
    </row>
    <row r="8" spans="1:10" ht="15" customHeight="1">
      <c r="B8" s="690">
        <v>2</v>
      </c>
      <c r="C8" s="691"/>
      <c r="D8" s="691"/>
      <c r="E8" s="691"/>
      <c r="F8" s="1117"/>
      <c r="G8" s="1118"/>
      <c r="H8" s="1119"/>
      <c r="I8" s="691"/>
      <c r="J8" s="692"/>
    </row>
    <row r="9" spans="1:10" ht="15" customHeight="1">
      <c r="B9" s="690">
        <v>3</v>
      </c>
      <c r="C9" s="691"/>
      <c r="D9" s="691"/>
      <c r="E9" s="691"/>
      <c r="F9" s="1117"/>
      <c r="G9" s="1118"/>
      <c r="H9" s="1119"/>
      <c r="I9" s="691"/>
      <c r="J9" s="692"/>
    </row>
    <row r="10" spans="1:10" ht="15" customHeight="1">
      <c r="B10" s="690">
        <v>4</v>
      </c>
      <c r="C10" s="691"/>
      <c r="D10" s="691"/>
      <c r="E10" s="691"/>
      <c r="F10" s="1117"/>
      <c r="G10" s="1118"/>
      <c r="H10" s="1119"/>
      <c r="I10" s="691"/>
      <c r="J10" s="692"/>
    </row>
    <row r="11" spans="1:10" ht="15" customHeight="1">
      <c r="B11" s="690">
        <v>5</v>
      </c>
      <c r="C11" s="691"/>
      <c r="D11" s="691"/>
      <c r="E11" s="691"/>
      <c r="F11" s="1117"/>
      <c r="G11" s="1118"/>
      <c r="H11" s="1119"/>
      <c r="I11" s="691"/>
      <c r="J11" s="692"/>
    </row>
    <row r="12" spans="1:10" ht="15" customHeight="1">
      <c r="B12" s="690">
        <v>6</v>
      </c>
      <c r="C12" s="691"/>
      <c r="D12" s="691"/>
      <c r="E12" s="691"/>
      <c r="F12" s="1117"/>
      <c r="G12" s="1118"/>
      <c r="H12" s="1119"/>
      <c r="I12" s="691"/>
      <c r="J12" s="692"/>
    </row>
    <row r="13" spans="1:10" ht="15" customHeight="1">
      <c r="B13" s="690">
        <v>7</v>
      </c>
      <c r="C13" s="691"/>
      <c r="D13" s="691"/>
      <c r="E13" s="691"/>
      <c r="F13" s="1117"/>
      <c r="G13" s="1118"/>
      <c r="H13" s="1119"/>
      <c r="I13" s="691"/>
      <c r="J13" s="692"/>
    </row>
    <row r="14" spans="1:10" ht="15" customHeight="1">
      <c r="B14" s="690">
        <v>8</v>
      </c>
      <c r="C14" s="691"/>
      <c r="D14" s="691"/>
      <c r="E14" s="691"/>
      <c r="F14" s="1117"/>
      <c r="G14" s="1118"/>
      <c r="H14" s="1119"/>
      <c r="I14" s="691"/>
      <c r="J14" s="692"/>
    </row>
    <row r="15" spans="1:10" ht="15" customHeight="1">
      <c r="B15" s="690">
        <v>9</v>
      </c>
      <c r="C15" s="691"/>
      <c r="D15" s="691"/>
      <c r="E15" s="691"/>
      <c r="F15" s="1117"/>
      <c r="G15" s="1118"/>
      <c r="H15" s="1119"/>
      <c r="I15" s="691"/>
      <c r="J15" s="692"/>
    </row>
    <row r="16" spans="1:10" ht="15" customHeight="1">
      <c r="B16" s="690">
        <v>10</v>
      </c>
      <c r="C16" s="691"/>
      <c r="D16" s="691"/>
      <c r="E16" s="691"/>
      <c r="F16" s="1117"/>
      <c r="G16" s="1118"/>
      <c r="H16" s="1119"/>
      <c r="I16" s="691"/>
      <c r="J16" s="692"/>
    </row>
    <row r="17" spans="2:10" ht="15" customHeight="1">
      <c r="B17" s="690">
        <v>11</v>
      </c>
      <c r="C17" s="691"/>
      <c r="D17" s="691"/>
      <c r="E17" s="691"/>
      <c r="F17" s="1117"/>
      <c r="G17" s="1118"/>
      <c r="H17" s="1119"/>
      <c r="I17" s="691"/>
      <c r="J17" s="692"/>
    </row>
    <row r="18" spans="2:10" ht="15" customHeight="1">
      <c r="B18" s="690">
        <v>12</v>
      </c>
      <c r="C18" s="691"/>
      <c r="D18" s="691"/>
      <c r="E18" s="691"/>
      <c r="F18" s="1117"/>
      <c r="G18" s="1118"/>
      <c r="H18" s="1119"/>
      <c r="I18" s="691"/>
      <c r="J18" s="692"/>
    </row>
    <row r="19" spans="2:10" ht="15" customHeight="1">
      <c r="B19" s="690">
        <v>13</v>
      </c>
      <c r="C19" s="691"/>
      <c r="D19" s="691"/>
      <c r="E19" s="691"/>
      <c r="F19" s="1117"/>
      <c r="G19" s="1118"/>
      <c r="H19" s="1119"/>
      <c r="I19" s="691"/>
      <c r="J19" s="692"/>
    </row>
    <row r="20" spans="2:10" ht="15" customHeight="1">
      <c r="B20" s="690">
        <v>14</v>
      </c>
      <c r="C20" s="691"/>
      <c r="D20" s="691"/>
      <c r="E20" s="691"/>
      <c r="F20" s="1117"/>
      <c r="G20" s="1118"/>
      <c r="H20" s="1119"/>
      <c r="I20" s="691"/>
      <c r="J20" s="692"/>
    </row>
    <row r="21" spans="2:10" ht="15" customHeight="1">
      <c r="B21" s="690">
        <v>15</v>
      </c>
      <c r="C21" s="691"/>
      <c r="D21" s="691"/>
      <c r="E21" s="691"/>
      <c r="F21" s="1117"/>
      <c r="G21" s="1118"/>
      <c r="H21" s="1119"/>
      <c r="I21" s="691"/>
      <c r="J21" s="692"/>
    </row>
    <row r="22" spans="2:10" ht="15" customHeight="1">
      <c r="B22" s="690">
        <v>16</v>
      </c>
      <c r="C22" s="691"/>
      <c r="D22" s="691"/>
      <c r="E22" s="691"/>
      <c r="F22" s="1117"/>
      <c r="G22" s="1118"/>
      <c r="H22" s="1119"/>
      <c r="I22" s="691"/>
      <c r="J22" s="692"/>
    </row>
    <row r="23" spans="2:10" ht="15" customHeight="1">
      <c r="B23" s="690">
        <v>17</v>
      </c>
      <c r="C23" s="691"/>
      <c r="D23" s="691"/>
      <c r="E23" s="691"/>
      <c r="F23" s="1117"/>
      <c r="G23" s="1118"/>
      <c r="H23" s="1119"/>
      <c r="I23" s="691"/>
      <c r="J23" s="692"/>
    </row>
    <row r="24" spans="2:10" ht="15" customHeight="1">
      <c r="B24" s="690">
        <v>18</v>
      </c>
      <c r="C24" s="691"/>
      <c r="D24" s="691"/>
      <c r="E24" s="691"/>
      <c r="F24" s="1117"/>
      <c r="G24" s="1118"/>
      <c r="H24" s="1119"/>
      <c r="I24" s="691"/>
      <c r="J24" s="692"/>
    </row>
    <row r="25" spans="2:10" ht="15" customHeight="1">
      <c r="B25" s="690">
        <v>19</v>
      </c>
      <c r="C25" s="691"/>
      <c r="D25" s="691"/>
      <c r="E25" s="691"/>
      <c r="F25" s="1117"/>
      <c r="G25" s="1118"/>
      <c r="H25" s="1119"/>
      <c r="I25" s="691"/>
      <c r="J25" s="692"/>
    </row>
    <row r="26" spans="2:10" ht="15" customHeight="1">
      <c r="B26" s="690">
        <v>20</v>
      </c>
      <c r="C26" s="691"/>
      <c r="D26" s="691"/>
      <c r="E26" s="691"/>
      <c r="F26" s="1117"/>
      <c r="G26" s="1118"/>
      <c r="H26" s="1119"/>
      <c r="I26" s="691"/>
      <c r="J26" s="692"/>
    </row>
    <row r="27" spans="2:10">
      <c r="B27" s="121"/>
      <c r="C27" s="122"/>
      <c r="D27" s="122"/>
      <c r="E27" s="122"/>
      <c r="F27" s="122"/>
      <c r="G27" s="122"/>
      <c r="H27" s="122"/>
      <c r="I27" s="122"/>
      <c r="J27" s="123"/>
    </row>
    <row r="28" spans="2:10" ht="13.5" customHeight="1">
      <c r="B28" s="124" t="s">
        <v>212</v>
      </c>
      <c r="C28" s="1134" t="s">
        <v>476</v>
      </c>
      <c r="D28" s="1134"/>
      <c r="E28" s="1134"/>
      <c r="F28" s="1134"/>
      <c r="G28" s="1134"/>
      <c r="H28" s="1134"/>
      <c r="I28" s="1134"/>
      <c r="J28" s="1134"/>
    </row>
    <row r="29" spans="2:10">
      <c r="B29" s="120" t="s">
        <v>149</v>
      </c>
      <c r="C29" s="1135" t="s">
        <v>342</v>
      </c>
      <c r="D29" s="1135"/>
      <c r="E29" s="1135"/>
      <c r="F29" s="1135"/>
      <c r="G29" s="1135"/>
      <c r="H29" s="1135"/>
      <c r="I29" s="1135"/>
      <c r="J29" s="1135"/>
    </row>
    <row r="30" spans="2:10">
      <c r="C30" s="432"/>
    </row>
    <row r="31" spans="2:10" ht="13.5" customHeight="1">
      <c r="C31" s="1131" t="s">
        <v>150</v>
      </c>
      <c r="D31" s="1131"/>
      <c r="E31" s="1136" t="s">
        <v>343</v>
      </c>
      <c r="F31" s="1137"/>
      <c r="G31" s="1137"/>
      <c r="H31" s="1137"/>
      <c r="I31" s="1138"/>
      <c r="J31" s="125"/>
    </row>
    <row r="32" spans="2:10">
      <c r="C32" s="1131"/>
      <c r="D32" s="1131"/>
      <c r="E32" s="1139"/>
      <c r="F32" s="1140"/>
      <c r="G32" s="1140"/>
      <c r="H32" s="1140"/>
      <c r="I32" s="1141"/>
      <c r="J32" s="125"/>
    </row>
    <row r="33" spans="2:12" ht="13.5" customHeight="1">
      <c r="C33" s="1131" t="s">
        <v>151</v>
      </c>
      <c r="D33" s="1131"/>
      <c r="E33" s="1136" t="s">
        <v>344</v>
      </c>
      <c r="F33" s="1137"/>
      <c r="G33" s="1137"/>
      <c r="H33" s="1137"/>
      <c r="I33" s="1138"/>
      <c r="J33" s="125"/>
    </row>
    <row r="34" spans="2:12">
      <c r="C34" s="1131"/>
      <c r="D34" s="1131"/>
      <c r="E34" s="1139"/>
      <c r="F34" s="1140"/>
      <c r="G34" s="1140"/>
      <c r="H34" s="1140"/>
      <c r="I34" s="1141"/>
      <c r="J34" s="125"/>
    </row>
    <row r="35" spans="2:12">
      <c r="C35" s="123"/>
      <c r="D35" s="123"/>
      <c r="E35" s="126"/>
      <c r="F35" s="126"/>
      <c r="G35" s="126"/>
      <c r="H35" s="126"/>
      <c r="I35" s="126"/>
      <c r="J35" s="126"/>
    </row>
    <row r="36" spans="2:12">
      <c r="B36" s="120" t="s">
        <v>60</v>
      </c>
      <c r="C36" s="1133" t="s">
        <v>512</v>
      </c>
      <c r="D36" s="1133"/>
      <c r="E36" s="1133"/>
      <c r="F36" s="1133"/>
      <c r="G36" s="1133"/>
      <c r="H36" s="1133"/>
      <c r="I36" s="1133"/>
      <c r="J36" s="1133"/>
    </row>
    <row r="37" spans="2:12" ht="13.8" thickBot="1">
      <c r="B37" s="329" t="s">
        <v>506</v>
      </c>
      <c r="C37" s="1132" t="s">
        <v>273</v>
      </c>
      <c r="D37" s="1132"/>
      <c r="E37" s="1132"/>
      <c r="F37" s="1132"/>
      <c r="G37" s="1132"/>
      <c r="H37" s="1132"/>
      <c r="I37" s="1132"/>
      <c r="J37" s="1132"/>
      <c r="K37" s="327"/>
      <c r="L37" s="327"/>
    </row>
    <row r="38" spans="2:12">
      <c r="I38" s="1080" t="s">
        <v>209</v>
      </c>
      <c r="J38" s="1128"/>
    </row>
    <row r="39" spans="2:12" ht="13.8" thickBot="1">
      <c r="I39" s="1129"/>
      <c r="J39" s="1130"/>
    </row>
  </sheetData>
  <mergeCells count="37">
    <mergeCell ref="C37:J37"/>
    <mergeCell ref="C36:J36"/>
    <mergeCell ref="C28:J28"/>
    <mergeCell ref="C29:J29"/>
    <mergeCell ref="F13:H13"/>
    <mergeCell ref="E31:I32"/>
    <mergeCell ref="F18:H18"/>
    <mergeCell ref="F15:H15"/>
    <mergeCell ref="C33:D34"/>
    <mergeCell ref="F24:H24"/>
    <mergeCell ref="E33:I34"/>
    <mergeCell ref="F23:H23"/>
    <mergeCell ref="F22:H22"/>
    <mergeCell ref="F25:H25"/>
    <mergeCell ref="I38:J39"/>
    <mergeCell ref="C5:C6"/>
    <mergeCell ref="D5:D6"/>
    <mergeCell ref="E5:E6"/>
    <mergeCell ref="F7:H7"/>
    <mergeCell ref="F21:H21"/>
    <mergeCell ref="F11:H11"/>
    <mergeCell ref="F9:H9"/>
    <mergeCell ref="F14:H14"/>
    <mergeCell ref="F19:H19"/>
    <mergeCell ref="F8:H8"/>
    <mergeCell ref="F10:H10"/>
    <mergeCell ref="F16:H16"/>
    <mergeCell ref="C31:D32"/>
    <mergeCell ref="F26:H26"/>
    <mergeCell ref="F20:H20"/>
    <mergeCell ref="F12:H12"/>
    <mergeCell ref="F17:H17"/>
    <mergeCell ref="B3:J3"/>
    <mergeCell ref="B5:B6"/>
    <mergeCell ref="I5:J5"/>
    <mergeCell ref="F6:H6"/>
    <mergeCell ref="F5:H5"/>
  </mergeCells>
  <phoneticPr fontId="26"/>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B1:U32"/>
  <sheetViews>
    <sheetView view="pageBreakPreview" zoomScaleNormal="100" zoomScaleSheetLayoutView="100" workbookViewId="0">
      <selection activeCell="B1" sqref="B1"/>
    </sheetView>
  </sheetViews>
  <sheetFormatPr defaultColWidth="9" defaultRowHeight="12"/>
  <cols>
    <col min="1" max="1" width="4.21875" style="115" customWidth="1"/>
    <col min="2" max="2" width="4.44140625" style="115" customWidth="1"/>
    <col min="3" max="5" width="17.77734375" style="115" customWidth="1"/>
    <col min="6" max="8" width="13.21875" style="115" customWidth="1"/>
    <col min="9" max="9" width="33.109375" style="115" customWidth="1"/>
    <col min="10" max="10" width="9" style="115"/>
    <col min="11" max="11" width="31.44140625" style="115" customWidth="1"/>
    <col min="12" max="12" width="23.77734375" style="115" customWidth="1"/>
    <col min="13" max="16384" width="9" style="115"/>
  </cols>
  <sheetData>
    <row r="1" spans="2:12" ht="14.4">
      <c r="B1" s="588" t="s">
        <v>717</v>
      </c>
    </row>
    <row r="2" spans="2:12" ht="19.2">
      <c r="B2" s="1145" t="s">
        <v>255</v>
      </c>
      <c r="C2" s="1145"/>
      <c r="D2" s="1145"/>
      <c r="E2" s="1145"/>
      <c r="F2" s="1145"/>
      <c r="G2" s="1145"/>
      <c r="H2" s="1145"/>
      <c r="I2" s="1145"/>
      <c r="J2" s="1145"/>
      <c r="K2" s="1145"/>
      <c r="L2" s="1145"/>
    </row>
    <row r="4" spans="2:12" ht="16.5" customHeight="1">
      <c r="B4" s="1148" t="s">
        <v>266</v>
      </c>
      <c r="C4" s="1146" t="s">
        <v>256</v>
      </c>
      <c r="D4" s="1146" t="s">
        <v>257</v>
      </c>
      <c r="E4" s="1146" t="s">
        <v>258</v>
      </c>
      <c r="F4" s="693" t="s">
        <v>267</v>
      </c>
      <c r="G4" s="693" t="s">
        <v>268</v>
      </c>
      <c r="H4" s="693" t="s">
        <v>259</v>
      </c>
      <c r="I4" s="1146" t="s">
        <v>260</v>
      </c>
      <c r="J4" s="1122" t="s">
        <v>261</v>
      </c>
      <c r="K4" s="1124"/>
      <c r="L4" s="1146" t="s">
        <v>262</v>
      </c>
    </row>
    <row r="5" spans="2:12" ht="16.5" customHeight="1">
      <c r="B5" s="1149"/>
      <c r="C5" s="1147"/>
      <c r="D5" s="1147"/>
      <c r="E5" s="1147"/>
      <c r="F5" s="694" t="s">
        <v>269</v>
      </c>
      <c r="G5" s="694" t="s">
        <v>270</v>
      </c>
      <c r="H5" s="694" t="s">
        <v>263</v>
      </c>
      <c r="I5" s="1147"/>
      <c r="J5" s="689" t="s">
        <v>264</v>
      </c>
      <c r="K5" s="689" t="s">
        <v>265</v>
      </c>
      <c r="L5" s="1147"/>
    </row>
    <row r="6" spans="2:12" s="309" customFormat="1" ht="15.75" customHeight="1">
      <c r="B6" s="67">
        <v>1</v>
      </c>
      <c r="C6" s="67"/>
      <c r="D6" s="67"/>
      <c r="E6" s="67"/>
      <c r="F6" s="67"/>
      <c r="G6" s="67"/>
      <c r="H6" s="67"/>
      <c r="I6" s="695"/>
      <c r="J6" s="696"/>
      <c r="K6" s="696"/>
      <c r="L6" s="67"/>
    </row>
    <row r="7" spans="2:12" s="309" customFormat="1" ht="15.75" customHeight="1">
      <c r="B7" s="67">
        <v>2</v>
      </c>
      <c r="C7" s="696"/>
      <c r="D7" s="696"/>
      <c r="E7" s="696"/>
      <c r="F7" s="696"/>
      <c r="G7" s="696"/>
      <c r="H7" s="696"/>
      <c r="I7" s="696"/>
      <c r="J7" s="696"/>
      <c r="K7" s="696"/>
      <c r="L7" s="696"/>
    </row>
    <row r="8" spans="2:12" s="309" customFormat="1" ht="15.75" customHeight="1">
      <c r="B8" s="67">
        <v>3</v>
      </c>
      <c r="C8" s="696"/>
      <c r="D8" s="696"/>
      <c r="E8" s="696"/>
      <c r="F8" s="696"/>
      <c r="G8" s="696"/>
      <c r="H8" s="696"/>
      <c r="I8" s="696"/>
      <c r="J8" s="696"/>
      <c r="K8" s="696"/>
      <c r="L8" s="696"/>
    </row>
    <row r="9" spans="2:12" s="309" customFormat="1" ht="15.75" customHeight="1">
      <c r="B9" s="67">
        <v>4</v>
      </c>
      <c r="C9" s="696"/>
      <c r="D9" s="696"/>
      <c r="E9" s="696"/>
      <c r="F9" s="696"/>
      <c r="G9" s="696"/>
      <c r="H9" s="696"/>
      <c r="I9" s="696"/>
      <c r="J9" s="696"/>
      <c r="K9" s="696"/>
      <c r="L9" s="696"/>
    </row>
    <row r="10" spans="2:12" s="309" customFormat="1" ht="15.75" customHeight="1">
      <c r="B10" s="67">
        <v>5</v>
      </c>
      <c r="C10" s="696"/>
      <c r="D10" s="696"/>
      <c r="E10" s="696"/>
      <c r="F10" s="696"/>
      <c r="G10" s="696"/>
      <c r="H10" s="696"/>
      <c r="I10" s="696"/>
      <c r="J10" s="696"/>
      <c r="K10" s="696"/>
      <c r="L10" s="696"/>
    </row>
    <row r="11" spans="2:12" s="309" customFormat="1" ht="15.75" customHeight="1">
      <c r="B11" s="67">
        <v>6</v>
      </c>
      <c r="C11" s="696"/>
      <c r="D11" s="696"/>
      <c r="E11" s="696"/>
      <c r="F11" s="696"/>
      <c r="G11" s="696"/>
      <c r="H11" s="696"/>
      <c r="I11" s="696"/>
      <c r="J11" s="696"/>
      <c r="K11" s="696"/>
      <c r="L11" s="696"/>
    </row>
    <row r="12" spans="2:12" s="309" customFormat="1" ht="15.75" customHeight="1">
      <c r="B12" s="67">
        <v>7</v>
      </c>
      <c r="C12" s="696"/>
      <c r="D12" s="696"/>
      <c r="E12" s="696"/>
      <c r="F12" s="696"/>
      <c r="G12" s="696"/>
      <c r="H12" s="696"/>
      <c r="I12" s="696"/>
      <c r="J12" s="696"/>
      <c r="K12" s="696"/>
      <c r="L12" s="696"/>
    </row>
    <row r="13" spans="2:12" s="309" customFormat="1" ht="15.75" customHeight="1">
      <c r="B13" s="67">
        <v>8</v>
      </c>
      <c r="C13" s="696"/>
      <c r="D13" s="696"/>
      <c r="E13" s="696"/>
      <c r="F13" s="696"/>
      <c r="G13" s="696"/>
      <c r="H13" s="696"/>
      <c r="I13" s="696"/>
      <c r="J13" s="696"/>
      <c r="K13" s="696"/>
      <c r="L13" s="696"/>
    </row>
    <row r="14" spans="2:12" s="309" customFormat="1" ht="15.75" customHeight="1">
      <c r="B14" s="67">
        <v>9</v>
      </c>
      <c r="C14" s="696"/>
      <c r="D14" s="696"/>
      <c r="E14" s="696"/>
      <c r="F14" s="696"/>
      <c r="G14" s="696"/>
      <c r="H14" s="696"/>
      <c r="I14" s="696"/>
      <c r="J14" s="696"/>
      <c r="K14" s="696"/>
      <c r="L14" s="696"/>
    </row>
    <row r="15" spans="2:12" s="309" customFormat="1" ht="15.75" customHeight="1">
      <c r="B15" s="67">
        <v>10</v>
      </c>
      <c r="C15" s="696"/>
      <c r="D15" s="696"/>
      <c r="E15" s="696"/>
      <c r="F15" s="696"/>
      <c r="G15" s="696"/>
      <c r="H15" s="696"/>
      <c r="I15" s="696"/>
      <c r="J15" s="696"/>
      <c r="K15" s="696"/>
      <c r="L15" s="696"/>
    </row>
    <row r="16" spans="2:12" s="309" customFormat="1" ht="15.75" customHeight="1">
      <c r="B16" s="67">
        <v>11</v>
      </c>
      <c r="C16" s="696"/>
      <c r="D16" s="696"/>
      <c r="E16" s="696"/>
      <c r="F16" s="696"/>
      <c r="G16" s="696"/>
      <c r="H16" s="696"/>
      <c r="I16" s="696"/>
      <c r="J16" s="696"/>
      <c r="K16" s="696"/>
      <c r="L16" s="696"/>
    </row>
    <row r="17" spans="2:21" s="309" customFormat="1" ht="15.75" customHeight="1">
      <c r="B17" s="67">
        <v>12</v>
      </c>
      <c r="C17" s="696"/>
      <c r="D17" s="696"/>
      <c r="E17" s="696"/>
      <c r="F17" s="696"/>
      <c r="G17" s="696"/>
      <c r="H17" s="696"/>
      <c r="I17" s="696"/>
      <c r="J17" s="696"/>
      <c r="K17" s="696"/>
      <c r="L17" s="696"/>
    </row>
    <row r="18" spans="2:21" s="309" customFormat="1" ht="15.75" customHeight="1">
      <c r="B18" s="67">
        <v>13</v>
      </c>
      <c r="C18" s="696"/>
      <c r="D18" s="696"/>
      <c r="E18" s="696"/>
      <c r="F18" s="696"/>
      <c r="G18" s="696"/>
      <c r="H18" s="696"/>
      <c r="I18" s="696"/>
      <c r="J18" s="696"/>
      <c r="K18" s="696"/>
      <c r="L18" s="696"/>
    </row>
    <row r="19" spans="2:21" s="309" customFormat="1" ht="15.75" customHeight="1">
      <c r="B19" s="67">
        <v>14</v>
      </c>
      <c r="C19" s="696"/>
      <c r="D19" s="696"/>
      <c r="E19" s="696"/>
      <c r="F19" s="696"/>
      <c r="G19" s="696"/>
      <c r="H19" s="696"/>
      <c r="I19" s="696"/>
      <c r="J19" s="696"/>
      <c r="K19" s="696"/>
      <c r="L19" s="696"/>
    </row>
    <row r="20" spans="2:21" s="309" customFormat="1" ht="15.75" customHeight="1">
      <c r="B20" s="67">
        <v>15</v>
      </c>
      <c r="C20" s="696"/>
      <c r="D20" s="696"/>
      <c r="E20" s="696"/>
      <c r="F20" s="696"/>
      <c r="G20" s="696"/>
      <c r="H20" s="696"/>
      <c r="I20" s="696"/>
      <c r="J20" s="696"/>
      <c r="K20" s="696"/>
      <c r="L20" s="696"/>
    </row>
    <row r="21" spans="2:21" s="309" customFormat="1" ht="15.75" customHeight="1">
      <c r="B21" s="67">
        <v>16</v>
      </c>
      <c r="C21" s="696"/>
      <c r="D21" s="696"/>
      <c r="E21" s="696"/>
      <c r="F21" s="696"/>
      <c r="G21" s="696"/>
      <c r="H21" s="696"/>
      <c r="I21" s="696"/>
      <c r="J21" s="696"/>
      <c r="K21" s="696"/>
      <c r="L21" s="696"/>
    </row>
    <row r="22" spans="2:21" s="309" customFormat="1" ht="15.75" customHeight="1">
      <c r="B22" s="67">
        <v>17</v>
      </c>
      <c r="C22" s="696"/>
      <c r="D22" s="696"/>
      <c r="E22" s="696"/>
      <c r="F22" s="696"/>
      <c r="G22" s="696"/>
      <c r="H22" s="696"/>
      <c r="I22" s="696"/>
      <c r="J22" s="696"/>
      <c r="K22" s="696"/>
      <c r="L22" s="696"/>
    </row>
    <row r="23" spans="2:21" s="309" customFormat="1" ht="15.75" customHeight="1">
      <c r="B23" s="67">
        <v>18</v>
      </c>
      <c r="C23" s="696"/>
      <c r="D23" s="696"/>
      <c r="E23" s="696"/>
      <c r="F23" s="696"/>
      <c r="G23" s="696"/>
      <c r="H23" s="696"/>
      <c r="I23" s="696"/>
      <c r="J23" s="696"/>
      <c r="K23" s="696"/>
      <c r="L23" s="696"/>
    </row>
    <row r="24" spans="2:21" s="309" customFormat="1" ht="15.75" customHeight="1">
      <c r="B24" s="67">
        <v>19</v>
      </c>
      <c r="C24" s="696"/>
      <c r="D24" s="696"/>
      <c r="E24" s="696"/>
      <c r="F24" s="696"/>
      <c r="G24" s="696"/>
      <c r="H24" s="696"/>
      <c r="I24" s="696"/>
      <c r="J24" s="696"/>
      <c r="K24" s="696"/>
      <c r="L24" s="696"/>
    </row>
    <row r="25" spans="2:21" s="309" customFormat="1" ht="15.75" customHeight="1">
      <c r="B25" s="67">
        <v>20</v>
      </c>
      <c r="C25" s="696"/>
      <c r="D25" s="696"/>
      <c r="E25" s="696"/>
      <c r="F25" s="696"/>
      <c r="G25" s="696"/>
      <c r="H25" s="696"/>
      <c r="I25" s="696"/>
      <c r="J25" s="696"/>
      <c r="K25" s="696"/>
      <c r="L25" s="696"/>
    </row>
    <row r="26" spans="2:21" ht="6" customHeight="1"/>
    <row r="27" spans="2:21">
      <c r="B27" s="116" t="s">
        <v>271</v>
      </c>
      <c r="C27" s="1142" t="s">
        <v>345</v>
      </c>
      <c r="D27" s="1142"/>
      <c r="E27" s="1142"/>
      <c r="F27" s="1142"/>
      <c r="G27" s="1142"/>
      <c r="H27" s="1142"/>
      <c r="I27" s="1142"/>
      <c r="J27" s="1142"/>
      <c r="K27" s="1142"/>
      <c r="L27" s="1142"/>
    </row>
    <row r="28" spans="2:21">
      <c r="B28" s="116" t="s">
        <v>272</v>
      </c>
      <c r="C28" s="1143" t="s">
        <v>340</v>
      </c>
      <c r="D28" s="1143"/>
      <c r="E28" s="1143"/>
      <c r="F28" s="1143"/>
      <c r="G28" s="1143"/>
      <c r="H28" s="1143"/>
      <c r="I28" s="1143"/>
      <c r="J28" s="1143"/>
      <c r="K28" s="1143"/>
      <c r="L28" s="1143"/>
      <c r="M28" s="117"/>
      <c r="N28" s="117"/>
      <c r="O28" s="117"/>
      <c r="P28" s="117"/>
      <c r="Q28" s="117"/>
      <c r="R28" s="117"/>
      <c r="S28" s="117"/>
      <c r="T28" s="117"/>
      <c r="U28" s="117"/>
    </row>
    <row r="29" spans="2:21">
      <c r="B29" s="116" t="s">
        <v>157</v>
      </c>
      <c r="C29" s="1144" t="s">
        <v>273</v>
      </c>
      <c r="D29" s="1144"/>
      <c r="E29" s="1144"/>
      <c r="F29" s="1144"/>
      <c r="G29" s="1144"/>
      <c r="H29" s="1144"/>
      <c r="I29" s="1144"/>
      <c r="J29" s="1144"/>
      <c r="K29" s="1144"/>
      <c r="L29" s="1144"/>
      <c r="M29" s="117"/>
      <c r="N29" s="117"/>
      <c r="O29" s="117"/>
      <c r="P29" s="117"/>
      <c r="Q29" s="117"/>
      <c r="R29" s="117"/>
      <c r="S29" s="117"/>
      <c r="T29" s="117"/>
      <c r="U29" s="117"/>
    </row>
    <row r="30" spans="2:21" ht="12.6" thickBot="1">
      <c r="B30" s="116" t="s">
        <v>158</v>
      </c>
      <c r="C30" s="1143" t="s">
        <v>346</v>
      </c>
      <c r="D30" s="1143"/>
      <c r="E30" s="1143"/>
      <c r="F30" s="1143"/>
      <c r="G30" s="1143"/>
      <c r="H30" s="1143"/>
      <c r="I30" s="1143"/>
      <c r="J30" s="1143"/>
      <c r="K30" s="1143"/>
      <c r="L30" s="1143"/>
      <c r="M30" s="117"/>
      <c r="N30" s="117"/>
      <c r="O30" s="117"/>
      <c r="P30" s="117"/>
      <c r="Q30" s="117"/>
      <c r="R30" s="117"/>
      <c r="S30" s="117"/>
      <c r="T30" s="117"/>
      <c r="U30" s="117"/>
    </row>
    <row r="31" spans="2:21" ht="12" customHeight="1">
      <c r="K31" s="1080" t="s">
        <v>209</v>
      </c>
      <c r="L31" s="1128"/>
      <c r="M31" s="118"/>
    </row>
    <row r="32" spans="2:21" ht="12.75" customHeight="1" thickBot="1">
      <c r="K32" s="1129"/>
      <c r="L32" s="1130"/>
      <c r="M32" s="118"/>
    </row>
  </sheetData>
  <mergeCells count="13">
    <mergeCell ref="B2:L2"/>
    <mergeCell ref="E4:E5"/>
    <mergeCell ref="D4:D5"/>
    <mergeCell ref="C4:C5"/>
    <mergeCell ref="J4:K4"/>
    <mergeCell ref="I4:I5"/>
    <mergeCell ref="L4:L5"/>
    <mergeCell ref="B4:B5"/>
    <mergeCell ref="K31:L32"/>
    <mergeCell ref="C27:L27"/>
    <mergeCell ref="C28:L28"/>
    <mergeCell ref="C29:L29"/>
    <mergeCell ref="C30:L30"/>
  </mergeCells>
  <phoneticPr fontId="26"/>
  <printOptions horizontalCentered="1"/>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EB7A5-6C9A-49B0-B204-D9449C3E3E08}">
  <sheetPr>
    <pageSetUpPr fitToPage="1"/>
  </sheetPr>
  <dimension ref="B1:AE40"/>
  <sheetViews>
    <sheetView showGridLines="0" view="pageBreakPreview" zoomScale="85" zoomScaleNormal="85" zoomScaleSheetLayoutView="85" workbookViewId="0">
      <selection activeCell="B1" sqref="B1:G1"/>
    </sheetView>
  </sheetViews>
  <sheetFormatPr defaultColWidth="9" defaultRowHeight="12"/>
  <cols>
    <col min="1" max="1" width="2.6640625" style="356" customWidth="1"/>
    <col min="2" max="2" width="4.109375" style="356" customWidth="1"/>
    <col min="3" max="3" width="20.88671875" style="356" customWidth="1"/>
    <col min="4" max="5" width="21.44140625" style="356" customWidth="1"/>
    <col min="6" max="6" width="6.109375" style="356" bestFit="1" customWidth="1"/>
    <col min="7" max="26" width="11" style="356" customWidth="1"/>
    <col min="27" max="27" width="12" style="356" customWidth="1"/>
    <col min="28" max="28" width="2.21875" style="356" customWidth="1"/>
    <col min="29" max="16384" width="9" style="356"/>
  </cols>
  <sheetData>
    <row r="1" spans="2:31" s="358" customFormat="1" ht="20.100000000000001" customHeight="1">
      <c r="B1" s="1156" t="s">
        <v>718</v>
      </c>
      <c r="C1" s="1157"/>
      <c r="D1" s="1157"/>
      <c r="E1" s="1157"/>
      <c r="F1" s="1157"/>
      <c r="G1" s="1157"/>
      <c r="H1" s="357"/>
      <c r="I1" s="357"/>
      <c r="J1" s="357"/>
      <c r="K1" s="357"/>
      <c r="L1" s="357"/>
      <c r="M1" s="357"/>
      <c r="N1" s="357"/>
      <c r="O1" s="357"/>
      <c r="P1" s="357"/>
      <c r="Q1" s="357"/>
      <c r="R1" s="357"/>
      <c r="S1" s="357"/>
      <c r="T1" s="357"/>
      <c r="U1" s="357"/>
      <c r="V1" s="357"/>
      <c r="W1" s="357"/>
      <c r="X1" s="357"/>
      <c r="Y1" s="357"/>
      <c r="Z1" s="357"/>
      <c r="AA1" s="357"/>
    </row>
    <row r="2" spans="2:31" s="358" customFormat="1" ht="9.9" customHeight="1">
      <c r="B2" s="697"/>
      <c r="C2" s="698"/>
      <c r="D2" s="698"/>
      <c r="E2" s="698"/>
      <c r="F2" s="698"/>
      <c r="G2" s="698"/>
      <c r="H2" s="698"/>
      <c r="I2" s="698"/>
      <c r="J2" s="698"/>
      <c r="K2" s="698"/>
      <c r="L2" s="698"/>
      <c r="M2" s="698"/>
      <c r="N2" s="698"/>
      <c r="Q2" s="699"/>
      <c r="R2" s="699"/>
      <c r="S2" s="699"/>
      <c r="T2" s="699"/>
      <c r="U2" s="699"/>
      <c r="V2" s="699"/>
      <c r="W2" s="699"/>
      <c r="X2" s="699"/>
      <c r="Y2" s="699"/>
      <c r="Z2" s="699"/>
      <c r="AA2" s="698"/>
    </row>
    <row r="3" spans="2:31" s="358" customFormat="1" ht="20.100000000000001" customHeight="1">
      <c r="B3" s="1158" t="s">
        <v>589</v>
      </c>
      <c r="C3" s="1158"/>
      <c r="D3" s="1158"/>
      <c r="E3" s="1158"/>
      <c r="F3" s="1158"/>
      <c r="G3" s="1158"/>
      <c r="H3" s="1158"/>
      <c r="I3" s="1158"/>
      <c r="J3" s="1158"/>
      <c r="K3" s="1158"/>
      <c r="L3" s="1158"/>
      <c r="M3" s="1158"/>
      <c r="N3" s="1158"/>
      <c r="O3" s="1158"/>
      <c r="P3" s="1158"/>
      <c r="Q3" s="1158"/>
      <c r="R3" s="1158"/>
      <c r="S3" s="1158"/>
      <c r="T3" s="1158"/>
      <c r="U3" s="1158"/>
      <c r="V3" s="1158"/>
      <c r="W3" s="1158"/>
      <c r="X3" s="1158"/>
      <c r="Y3" s="1158"/>
      <c r="Z3" s="1158"/>
      <c r="AA3" s="1158"/>
      <c r="AB3" s="360"/>
      <c r="AC3" s="360"/>
      <c r="AD3" s="360"/>
      <c r="AE3" s="360"/>
    </row>
    <row r="4" spans="2:31" s="358" customFormat="1" ht="7.2" customHeight="1">
      <c r="B4" s="433"/>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0"/>
      <c r="AC4" s="360"/>
      <c r="AD4" s="360"/>
      <c r="AE4" s="360"/>
    </row>
    <row r="5" spans="2:31" s="358" customFormat="1" ht="17.399999999999999" customHeight="1" thickBot="1">
      <c r="B5" s="362"/>
      <c r="C5" s="361"/>
      <c r="D5" s="361"/>
      <c r="E5" s="361"/>
      <c r="F5" s="361"/>
      <c r="G5" s="361"/>
      <c r="H5" s="361"/>
      <c r="I5" s="361"/>
      <c r="J5" s="361"/>
      <c r="K5" s="361"/>
      <c r="L5" s="361"/>
      <c r="M5" s="361"/>
      <c r="N5" s="361"/>
      <c r="O5" s="361"/>
      <c r="P5" s="361"/>
      <c r="Q5" s="361"/>
      <c r="R5" s="361"/>
      <c r="S5" s="361"/>
      <c r="T5" s="361"/>
      <c r="U5" s="361"/>
      <c r="V5" s="361"/>
      <c r="W5" s="361"/>
      <c r="X5" s="361"/>
      <c r="Y5" s="361"/>
      <c r="Z5" s="361"/>
      <c r="AA5" s="363"/>
      <c r="AB5" s="360"/>
      <c r="AC5" s="360"/>
      <c r="AD5" s="360"/>
      <c r="AE5" s="360"/>
    </row>
    <row r="6" spans="2:31" ht="23.4" customHeight="1" thickBot="1">
      <c r="B6" s="1159" t="s">
        <v>590</v>
      </c>
      <c r="C6" s="1160"/>
      <c r="D6" s="1160"/>
      <c r="E6" s="1161"/>
      <c r="F6" s="1162" t="s">
        <v>253</v>
      </c>
      <c r="G6" s="1164" t="s">
        <v>591</v>
      </c>
      <c r="H6" s="1164"/>
      <c r="I6" s="1164"/>
      <c r="J6" s="1164"/>
      <c r="K6" s="1164"/>
      <c r="L6" s="1164"/>
      <c r="M6" s="1164"/>
      <c r="N6" s="1164"/>
      <c r="O6" s="1164"/>
      <c r="P6" s="1164"/>
      <c r="Q6" s="1164"/>
      <c r="R6" s="1164"/>
      <c r="S6" s="1164"/>
      <c r="T6" s="1164"/>
      <c r="U6" s="1164"/>
      <c r="V6" s="1164"/>
      <c r="W6" s="1164"/>
      <c r="X6" s="1164"/>
      <c r="Y6" s="1164"/>
      <c r="Z6" s="1164"/>
      <c r="AA6" s="1162" t="s">
        <v>75</v>
      </c>
    </row>
    <row r="7" spans="2:31" s="359" customFormat="1" ht="23.4" customHeight="1" thickBot="1">
      <c r="B7" s="700"/>
      <c r="C7" s="701" t="s">
        <v>592</v>
      </c>
      <c r="D7" s="702" t="s">
        <v>593</v>
      </c>
      <c r="E7" s="703" t="s">
        <v>594</v>
      </c>
      <c r="F7" s="1163"/>
      <c r="G7" s="704" t="s">
        <v>595</v>
      </c>
      <c r="H7" s="705" t="s">
        <v>596</v>
      </c>
      <c r="I7" s="704" t="s">
        <v>597</v>
      </c>
      <c r="J7" s="705" t="s">
        <v>598</v>
      </c>
      <c r="K7" s="704" t="s">
        <v>599</v>
      </c>
      <c r="L7" s="705" t="s">
        <v>600</v>
      </c>
      <c r="M7" s="704" t="s">
        <v>601</v>
      </c>
      <c r="N7" s="705" t="s">
        <v>602</v>
      </c>
      <c r="O7" s="704" t="s">
        <v>603</v>
      </c>
      <c r="P7" s="704" t="s">
        <v>604</v>
      </c>
      <c r="Q7" s="705" t="s">
        <v>605</v>
      </c>
      <c r="R7" s="704" t="s">
        <v>606</v>
      </c>
      <c r="S7" s="705" t="s">
        <v>607</v>
      </c>
      <c r="T7" s="704" t="s">
        <v>608</v>
      </c>
      <c r="U7" s="705" t="s">
        <v>609</v>
      </c>
      <c r="V7" s="704" t="s">
        <v>610</v>
      </c>
      <c r="W7" s="705" t="s">
        <v>611</v>
      </c>
      <c r="X7" s="704" t="s">
        <v>612</v>
      </c>
      <c r="Y7" s="704" t="s">
        <v>613</v>
      </c>
      <c r="Z7" s="822" t="s">
        <v>719</v>
      </c>
      <c r="AA7" s="1163"/>
    </row>
    <row r="8" spans="2:31" ht="23.4" customHeight="1">
      <c r="B8" s="1165" t="s">
        <v>614</v>
      </c>
      <c r="C8" s="364" t="s">
        <v>615</v>
      </c>
      <c r="D8" s="365"/>
      <c r="E8" s="366"/>
      <c r="F8" s="367" t="s">
        <v>616</v>
      </c>
      <c r="G8" s="368"/>
      <c r="H8" s="368"/>
      <c r="I8" s="368"/>
      <c r="J8" s="368"/>
      <c r="K8" s="368"/>
      <c r="L8" s="368"/>
      <c r="M8" s="368"/>
      <c r="N8" s="368"/>
      <c r="O8" s="368"/>
      <c r="P8" s="368"/>
      <c r="Q8" s="368"/>
      <c r="R8" s="368"/>
      <c r="S8" s="368"/>
      <c r="T8" s="368"/>
      <c r="U8" s="368"/>
      <c r="V8" s="368"/>
      <c r="W8" s="368"/>
      <c r="X8" s="368"/>
      <c r="Y8" s="368"/>
      <c r="Z8" s="368"/>
      <c r="AA8" s="369">
        <f>SUM(G8:Z8)</f>
        <v>0</v>
      </c>
    </row>
    <row r="9" spans="2:31" ht="23.4" customHeight="1">
      <c r="B9" s="1165"/>
      <c r="C9" s="370" t="s">
        <v>617</v>
      </c>
      <c r="D9" s="371"/>
      <c r="E9" s="372"/>
      <c r="F9" s="373" t="s">
        <v>618</v>
      </c>
      <c r="G9" s="374"/>
      <c r="H9" s="374"/>
      <c r="I9" s="374"/>
      <c r="J9" s="374"/>
      <c r="K9" s="374"/>
      <c r="L9" s="374"/>
      <c r="M9" s="374"/>
      <c r="N9" s="374"/>
      <c r="O9" s="374"/>
      <c r="P9" s="374"/>
      <c r="Q9" s="374"/>
      <c r="R9" s="374"/>
      <c r="S9" s="374"/>
      <c r="T9" s="374"/>
      <c r="U9" s="374"/>
      <c r="V9" s="374"/>
      <c r="W9" s="374"/>
      <c r="X9" s="374"/>
      <c r="Y9" s="374"/>
      <c r="Z9" s="374"/>
      <c r="AA9" s="375">
        <f>SUM(G9:Z9)</f>
        <v>0</v>
      </c>
    </row>
    <row r="10" spans="2:31" ht="23.4" customHeight="1">
      <c r="B10" s="1165"/>
      <c r="C10" s="370" t="s">
        <v>619</v>
      </c>
      <c r="D10" s="371"/>
      <c r="E10" s="372"/>
      <c r="F10" s="373" t="s">
        <v>618</v>
      </c>
      <c r="G10" s="374"/>
      <c r="H10" s="374"/>
      <c r="I10" s="374"/>
      <c r="J10" s="374"/>
      <c r="K10" s="374"/>
      <c r="L10" s="374"/>
      <c r="M10" s="374"/>
      <c r="N10" s="374"/>
      <c r="O10" s="374"/>
      <c r="P10" s="374"/>
      <c r="Q10" s="374"/>
      <c r="R10" s="374"/>
      <c r="S10" s="374"/>
      <c r="T10" s="374"/>
      <c r="U10" s="374"/>
      <c r="V10" s="374"/>
      <c r="W10" s="374"/>
      <c r="X10" s="374"/>
      <c r="Y10" s="374"/>
      <c r="Z10" s="374"/>
      <c r="AA10" s="375">
        <f t="shared" ref="AA10:AA13" si="0">SUM(G10:Z10)</f>
        <v>0</v>
      </c>
    </row>
    <row r="11" spans="2:31" ht="23.4" customHeight="1">
      <c r="B11" s="1165"/>
      <c r="C11" s="370"/>
      <c r="D11" s="371"/>
      <c r="E11" s="372"/>
      <c r="F11" s="373" t="s">
        <v>618</v>
      </c>
      <c r="G11" s="374"/>
      <c r="H11" s="374"/>
      <c r="I11" s="374"/>
      <c r="J11" s="374"/>
      <c r="K11" s="374"/>
      <c r="L11" s="374"/>
      <c r="M11" s="374"/>
      <c r="N11" s="374"/>
      <c r="O11" s="374"/>
      <c r="P11" s="374"/>
      <c r="Q11" s="374"/>
      <c r="R11" s="374"/>
      <c r="S11" s="374"/>
      <c r="T11" s="374"/>
      <c r="U11" s="374"/>
      <c r="V11" s="374"/>
      <c r="W11" s="374"/>
      <c r="X11" s="374"/>
      <c r="Y11" s="374"/>
      <c r="Z11" s="374"/>
      <c r="AA11" s="375">
        <f t="shared" si="0"/>
        <v>0</v>
      </c>
    </row>
    <row r="12" spans="2:31" ht="23.4" customHeight="1">
      <c r="B12" s="1165"/>
      <c r="C12" s="370"/>
      <c r="D12" s="371"/>
      <c r="E12" s="372"/>
      <c r="F12" s="373" t="s">
        <v>618</v>
      </c>
      <c r="G12" s="374"/>
      <c r="H12" s="374"/>
      <c r="I12" s="374"/>
      <c r="J12" s="374"/>
      <c r="K12" s="374"/>
      <c r="L12" s="374"/>
      <c r="M12" s="374"/>
      <c r="N12" s="374"/>
      <c r="O12" s="374"/>
      <c r="P12" s="374"/>
      <c r="Q12" s="374"/>
      <c r="R12" s="374"/>
      <c r="S12" s="374"/>
      <c r="T12" s="374"/>
      <c r="U12" s="374"/>
      <c r="V12" s="374"/>
      <c r="W12" s="374"/>
      <c r="X12" s="374"/>
      <c r="Y12" s="374"/>
      <c r="Z12" s="374"/>
      <c r="AA12" s="375">
        <f t="shared" si="0"/>
        <v>0</v>
      </c>
    </row>
    <row r="13" spans="2:31" ht="23.4" customHeight="1">
      <c r="B13" s="1165"/>
      <c r="C13" s="370"/>
      <c r="D13" s="371"/>
      <c r="E13" s="372"/>
      <c r="F13" s="373" t="s">
        <v>618</v>
      </c>
      <c r="G13" s="374"/>
      <c r="H13" s="374"/>
      <c r="I13" s="374"/>
      <c r="J13" s="374"/>
      <c r="K13" s="374"/>
      <c r="L13" s="374"/>
      <c r="M13" s="374"/>
      <c r="N13" s="374"/>
      <c r="O13" s="374"/>
      <c r="P13" s="374"/>
      <c r="Q13" s="374"/>
      <c r="R13" s="374"/>
      <c r="S13" s="374"/>
      <c r="T13" s="374"/>
      <c r="U13" s="374"/>
      <c r="V13" s="374"/>
      <c r="W13" s="374"/>
      <c r="X13" s="374"/>
      <c r="Y13" s="374"/>
      <c r="Z13" s="374"/>
      <c r="AA13" s="375">
        <f t="shared" si="0"/>
        <v>0</v>
      </c>
    </row>
    <row r="14" spans="2:31" ht="23.4" customHeight="1">
      <c r="B14" s="1165"/>
      <c r="C14" s="376"/>
      <c r="D14" s="377"/>
      <c r="E14" s="378"/>
      <c r="F14" s="379" t="s">
        <v>618</v>
      </c>
      <c r="G14" s="380"/>
      <c r="H14" s="380"/>
      <c r="I14" s="380"/>
      <c r="J14" s="380"/>
      <c r="K14" s="380"/>
      <c r="L14" s="380"/>
      <c r="M14" s="380"/>
      <c r="N14" s="380"/>
      <c r="O14" s="380"/>
      <c r="P14" s="380"/>
      <c r="Q14" s="380"/>
      <c r="R14" s="380"/>
      <c r="S14" s="380"/>
      <c r="T14" s="380"/>
      <c r="U14" s="380"/>
      <c r="V14" s="380"/>
      <c r="W14" s="380"/>
      <c r="X14" s="380"/>
      <c r="Y14" s="380"/>
      <c r="Z14" s="380"/>
      <c r="AA14" s="381">
        <f>SUM(G14:Z14)</f>
        <v>0</v>
      </c>
    </row>
    <row r="15" spans="2:31" ht="23.4" customHeight="1" thickBot="1">
      <c r="B15" s="382"/>
      <c r="C15" s="1166" t="s">
        <v>620</v>
      </c>
      <c r="D15" s="1166"/>
      <c r="E15" s="1167"/>
      <c r="F15" s="383" t="s">
        <v>618</v>
      </c>
      <c r="G15" s="384">
        <f>SUM(G8:G14)</f>
        <v>0</v>
      </c>
      <c r="H15" s="384">
        <f t="shared" ref="H15:Y15" si="1">SUM(H8:H14)</f>
        <v>0</v>
      </c>
      <c r="I15" s="384">
        <f t="shared" si="1"/>
        <v>0</v>
      </c>
      <c r="J15" s="384">
        <f t="shared" si="1"/>
        <v>0</v>
      </c>
      <c r="K15" s="384">
        <f t="shared" si="1"/>
        <v>0</v>
      </c>
      <c r="L15" s="384">
        <f t="shared" si="1"/>
        <v>0</v>
      </c>
      <c r="M15" s="384">
        <f t="shared" si="1"/>
        <v>0</v>
      </c>
      <c r="N15" s="384">
        <f t="shared" si="1"/>
        <v>0</v>
      </c>
      <c r="O15" s="384">
        <f t="shared" si="1"/>
        <v>0</v>
      </c>
      <c r="P15" s="384">
        <f t="shared" si="1"/>
        <v>0</v>
      </c>
      <c r="Q15" s="384">
        <f t="shared" si="1"/>
        <v>0</v>
      </c>
      <c r="R15" s="384">
        <f t="shared" si="1"/>
        <v>0</v>
      </c>
      <c r="S15" s="384">
        <f t="shared" si="1"/>
        <v>0</v>
      </c>
      <c r="T15" s="384">
        <f t="shared" si="1"/>
        <v>0</v>
      </c>
      <c r="U15" s="384">
        <f t="shared" si="1"/>
        <v>0</v>
      </c>
      <c r="V15" s="384">
        <f t="shared" si="1"/>
        <v>0</v>
      </c>
      <c r="W15" s="384">
        <f t="shared" si="1"/>
        <v>0</v>
      </c>
      <c r="X15" s="384">
        <f t="shared" si="1"/>
        <v>0</v>
      </c>
      <c r="Y15" s="384">
        <f t="shared" si="1"/>
        <v>0</v>
      </c>
      <c r="Z15" s="384">
        <f>SUM(Z8:Z14)</f>
        <v>0</v>
      </c>
      <c r="AA15" s="385">
        <f>SUM(G15:Z15)</f>
        <v>0</v>
      </c>
    </row>
    <row r="16" spans="2:31" ht="23.4" customHeight="1" thickTop="1">
      <c r="B16" s="1168" t="s">
        <v>621</v>
      </c>
      <c r="C16" s="386" t="s">
        <v>622</v>
      </c>
      <c r="D16" s="387"/>
      <c r="E16" s="388"/>
      <c r="F16" s="389" t="s">
        <v>235</v>
      </c>
      <c r="G16" s="390"/>
      <c r="H16" s="390"/>
      <c r="I16" s="390"/>
      <c r="J16" s="390"/>
      <c r="K16" s="390"/>
      <c r="L16" s="390"/>
      <c r="M16" s="390"/>
      <c r="N16" s="390"/>
      <c r="O16" s="390"/>
      <c r="P16" s="390"/>
      <c r="Q16" s="390"/>
      <c r="R16" s="390"/>
      <c r="S16" s="390"/>
      <c r="T16" s="390"/>
      <c r="U16" s="390"/>
      <c r="V16" s="390"/>
      <c r="W16" s="390"/>
      <c r="X16" s="390"/>
      <c r="Y16" s="390"/>
      <c r="Z16" s="390"/>
      <c r="AA16" s="391" t="s">
        <v>235</v>
      </c>
    </row>
    <row r="17" spans="2:27" ht="23.4" customHeight="1">
      <c r="B17" s="1165"/>
      <c r="C17" s="392" t="s">
        <v>623</v>
      </c>
      <c r="D17" s="393"/>
      <c r="E17" s="394"/>
      <c r="F17" s="395" t="s">
        <v>624</v>
      </c>
      <c r="G17" s="396"/>
      <c r="H17" s="396"/>
      <c r="I17" s="396"/>
      <c r="J17" s="396"/>
      <c r="K17" s="396"/>
      <c r="L17" s="396"/>
      <c r="M17" s="396"/>
      <c r="N17" s="396"/>
      <c r="O17" s="396"/>
      <c r="P17" s="396"/>
      <c r="Q17" s="396"/>
      <c r="R17" s="396"/>
      <c r="S17" s="396"/>
      <c r="T17" s="396"/>
      <c r="U17" s="396"/>
      <c r="V17" s="396"/>
      <c r="W17" s="396"/>
      <c r="X17" s="396"/>
      <c r="Y17" s="396"/>
      <c r="Z17" s="396"/>
      <c r="AA17" s="397" t="s">
        <v>235</v>
      </c>
    </row>
    <row r="18" spans="2:27" ht="23.4" customHeight="1">
      <c r="B18" s="1165"/>
      <c r="C18" s="392" t="s">
        <v>625</v>
      </c>
      <c r="D18" s="393"/>
      <c r="E18" s="394"/>
      <c r="F18" s="395" t="s">
        <v>626</v>
      </c>
      <c r="G18" s="396"/>
      <c r="H18" s="396"/>
      <c r="I18" s="396"/>
      <c r="J18" s="396"/>
      <c r="K18" s="396"/>
      <c r="L18" s="396"/>
      <c r="M18" s="396"/>
      <c r="N18" s="396"/>
      <c r="O18" s="396"/>
      <c r="P18" s="396"/>
      <c r="Q18" s="396"/>
      <c r="R18" s="396"/>
      <c r="S18" s="396"/>
      <c r="T18" s="396"/>
      <c r="U18" s="396"/>
      <c r="V18" s="396"/>
      <c r="W18" s="396"/>
      <c r="X18" s="396"/>
      <c r="Y18" s="396"/>
      <c r="Z18" s="396"/>
      <c r="AA18" s="397" t="s">
        <v>235</v>
      </c>
    </row>
    <row r="19" spans="2:27" ht="23.4" customHeight="1">
      <c r="B19" s="1165"/>
      <c r="C19" s="398" t="s">
        <v>627</v>
      </c>
      <c r="D19" s="399"/>
      <c r="E19" s="400"/>
      <c r="F19" s="401" t="s">
        <v>618</v>
      </c>
      <c r="G19" s="402"/>
      <c r="H19" s="402"/>
      <c r="I19" s="402"/>
      <c r="J19" s="402"/>
      <c r="K19" s="402"/>
      <c r="L19" s="402"/>
      <c r="M19" s="402"/>
      <c r="N19" s="402"/>
      <c r="O19" s="402"/>
      <c r="P19" s="402"/>
      <c r="Q19" s="402"/>
      <c r="R19" s="402"/>
      <c r="S19" s="402"/>
      <c r="T19" s="402"/>
      <c r="U19" s="402"/>
      <c r="V19" s="402"/>
      <c r="W19" s="402"/>
      <c r="X19" s="402"/>
      <c r="Y19" s="402"/>
      <c r="Z19" s="402"/>
      <c r="AA19" s="403">
        <f>SUM(G19:Z19)</f>
        <v>0</v>
      </c>
    </row>
    <row r="20" spans="2:27" ht="23.4" customHeight="1">
      <c r="B20" s="1165"/>
      <c r="C20" s="404" t="s">
        <v>622</v>
      </c>
      <c r="D20" s="405"/>
      <c r="E20" s="406"/>
      <c r="F20" s="407" t="s">
        <v>628</v>
      </c>
      <c r="G20" s="408"/>
      <c r="H20" s="408"/>
      <c r="I20" s="408"/>
      <c r="J20" s="408"/>
      <c r="K20" s="408"/>
      <c r="L20" s="408"/>
      <c r="M20" s="408"/>
      <c r="N20" s="408"/>
      <c r="O20" s="408"/>
      <c r="P20" s="408"/>
      <c r="Q20" s="408"/>
      <c r="R20" s="408"/>
      <c r="S20" s="408"/>
      <c r="T20" s="408"/>
      <c r="U20" s="408"/>
      <c r="V20" s="408"/>
      <c r="W20" s="408"/>
      <c r="X20" s="408"/>
      <c r="Y20" s="408"/>
      <c r="Z20" s="408"/>
      <c r="AA20" s="391" t="s">
        <v>235</v>
      </c>
    </row>
    <row r="21" spans="2:27" ht="23.4" customHeight="1">
      <c r="B21" s="1165"/>
      <c r="C21" s="392" t="s">
        <v>623</v>
      </c>
      <c r="D21" s="393"/>
      <c r="E21" s="394"/>
      <c r="F21" s="395" t="s">
        <v>624</v>
      </c>
      <c r="G21" s="396"/>
      <c r="H21" s="396"/>
      <c r="I21" s="396"/>
      <c r="J21" s="396"/>
      <c r="K21" s="396"/>
      <c r="L21" s="396"/>
      <c r="M21" s="396"/>
      <c r="N21" s="396"/>
      <c r="O21" s="396"/>
      <c r="P21" s="396"/>
      <c r="Q21" s="396"/>
      <c r="R21" s="396"/>
      <c r="S21" s="396"/>
      <c r="T21" s="396"/>
      <c r="U21" s="396"/>
      <c r="V21" s="396"/>
      <c r="W21" s="396"/>
      <c r="X21" s="396"/>
      <c r="Y21" s="396"/>
      <c r="Z21" s="396"/>
      <c r="AA21" s="397" t="s">
        <v>235</v>
      </c>
    </row>
    <row r="22" spans="2:27" ht="23.4" customHeight="1">
      <c r="B22" s="1165"/>
      <c r="C22" s="392" t="s">
        <v>625</v>
      </c>
      <c r="D22" s="393"/>
      <c r="E22" s="394"/>
      <c r="F22" s="395" t="s">
        <v>629</v>
      </c>
      <c r="G22" s="396"/>
      <c r="H22" s="396"/>
      <c r="I22" s="396"/>
      <c r="J22" s="396"/>
      <c r="K22" s="396"/>
      <c r="L22" s="396"/>
      <c r="M22" s="396"/>
      <c r="N22" s="396"/>
      <c r="O22" s="396"/>
      <c r="P22" s="396"/>
      <c r="Q22" s="396"/>
      <c r="R22" s="396"/>
      <c r="S22" s="396"/>
      <c r="T22" s="396"/>
      <c r="U22" s="396"/>
      <c r="V22" s="396"/>
      <c r="W22" s="396"/>
      <c r="X22" s="396"/>
      <c r="Y22" s="396"/>
      <c r="Z22" s="396"/>
      <c r="AA22" s="397" t="s">
        <v>235</v>
      </c>
    </row>
    <row r="23" spans="2:27" ht="23.4" customHeight="1">
      <c r="B23" s="1165"/>
      <c r="C23" s="398" t="s">
        <v>627</v>
      </c>
      <c r="D23" s="399"/>
      <c r="E23" s="400"/>
      <c r="F23" s="401" t="s">
        <v>618</v>
      </c>
      <c r="G23" s="402"/>
      <c r="H23" s="402"/>
      <c r="I23" s="402"/>
      <c r="J23" s="402"/>
      <c r="K23" s="402"/>
      <c r="L23" s="402"/>
      <c r="M23" s="402"/>
      <c r="N23" s="402"/>
      <c r="O23" s="402"/>
      <c r="P23" s="402"/>
      <c r="Q23" s="402"/>
      <c r="R23" s="402"/>
      <c r="S23" s="402"/>
      <c r="T23" s="402"/>
      <c r="U23" s="402"/>
      <c r="V23" s="402"/>
      <c r="W23" s="402"/>
      <c r="X23" s="402"/>
      <c r="Y23" s="402"/>
      <c r="Z23" s="402"/>
      <c r="AA23" s="403">
        <f>SUM(G23:Z23)</f>
        <v>0</v>
      </c>
    </row>
    <row r="24" spans="2:27" ht="23.4" customHeight="1">
      <c r="B24" s="1165"/>
      <c r="C24" s="404" t="s">
        <v>622</v>
      </c>
      <c r="D24" s="405"/>
      <c r="E24" s="406"/>
      <c r="F24" s="407" t="s">
        <v>628</v>
      </c>
      <c r="G24" s="408"/>
      <c r="H24" s="408"/>
      <c r="I24" s="408"/>
      <c r="J24" s="408"/>
      <c r="K24" s="408"/>
      <c r="L24" s="408"/>
      <c r="M24" s="408"/>
      <c r="N24" s="408"/>
      <c r="O24" s="408"/>
      <c r="P24" s="408"/>
      <c r="Q24" s="408"/>
      <c r="R24" s="408"/>
      <c r="S24" s="408"/>
      <c r="T24" s="408"/>
      <c r="U24" s="408"/>
      <c r="V24" s="408"/>
      <c r="W24" s="408"/>
      <c r="X24" s="408"/>
      <c r="Y24" s="408"/>
      <c r="Z24" s="408"/>
      <c r="AA24" s="391" t="s">
        <v>235</v>
      </c>
    </row>
    <row r="25" spans="2:27" ht="23.4" customHeight="1">
      <c r="B25" s="1165"/>
      <c r="C25" s="392" t="s">
        <v>623</v>
      </c>
      <c r="D25" s="393"/>
      <c r="E25" s="394"/>
      <c r="F25" s="395" t="s">
        <v>624</v>
      </c>
      <c r="G25" s="396"/>
      <c r="H25" s="396"/>
      <c r="I25" s="396"/>
      <c r="J25" s="396"/>
      <c r="K25" s="396"/>
      <c r="L25" s="396"/>
      <c r="M25" s="396"/>
      <c r="N25" s="396"/>
      <c r="O25" s="396"/>
      <c r="P25" s="396"/>
      <c r="Q25" s="396"/>
      <c r="R25" s="396"/>
      <c r="S25" s="396"/>
      <c r="T25" s="396"/>
      <c r="U25" s="396"/>
      <c r="V25" s="396"/>
      <c r="W25" s="396"/>
      <c r="X25" s="396"/>
      <c r="Y25" s="396"/>
      <c r="Z25" s="396"/>
      <c r="AA25" s="397" t="s">
        <v>235</v>
      </c>
    </row>
    <row r="26" spans="2:27" ht="23.4" customHeight="1">
      <c r="B26" s="1165"/>
      <c r="C26" s="392" t="s">
        <v>625</v>
      </c>
      <c r="D26" s="393"/>
      <c r="E26" s="394"/>
      <c r="F26" s="395" t="s">
        <v>629</v>
      </c>
      <c r="G26" s="396"/>
      <c r="H26" s="396"/>
      <c r="I26" s="396"/>
      <c r="J26" s="396"/>
      <c r="K26" s="396"/>
      <c r="L26" s="396"/>
      <c r="M26" s="396"/>
      <c r="N26" s="396"/>
      <c r="O26" s="396"/>
      <c r="P26" s="396"/>
      <c r="Q26" s="396"/>
      <c r="R26" s="396"/>
      <c r="S26" s="396"/>
      <c r="T26" s="396"/>
      <c r="U26" s="396"/>
      <c r="V26" s="396"/>
      <c r="W26" s="396"/>
      <c r="X26" s="396"/>
      <c r="Y26" s="396"/>
      <c r="Z26" s="396"/>
      <c r="AA26" s="397" t="s">
        <v>235</v>
      </c>
    </row>
    <row r="27" spans="2:27" ht="23.4" customHeight="1">
      <c r="B27" s="1165"/>
      <c r="C27" s="398" t="s">
        <v>627</v>
      </c>
      <c r="D27" s="399"/>
      <c r="E27" s="400"/>
      <c r="F27" s="401" t="s">
        <v>618</v>
      </c>
      <c r="G27" s="402"/>
      <c r="H27" s="402"/>
      <c r="I27" s="402"/>
      <c r="J27" s="402"/>
      <c r="K27" s="402"/>
      <c r="L27" s="402"/>
      <c r="M27" s="402"/>
      <c r="N27" s="402"/>
      <c r="O27" s="402"/>
      <c r="P27" s="402"/>
      <c r="Q27" s="402"/>
      <c r="R27" s="402"/>
      <c r="S27" s="402"/>
      <c r="T27" s="402"/>
      <c r="U27" s="402"/>
      <c r="V27" s="402"/>
      <c r="W27" s="402"/>
      <c r="X27" s="402"/>
      <c r="Y27" s="402"/>
      <c r="Z27" s="402"/>
      <c r="AA27" s="403">
        <f t="shared" ref="AA27" si="2">SUM(G27:Z27)</f>
        <v>0</v>
      </c>
    </row>
    <row r="28" spans="2:27" ht="23.4" customHeight="1">
      <c r="B28" s="1165"/>
      <c r="C28" s="409" t="s">
        <v>630</v>
      </c>
      <c r="D28" s="410"/>
      <c r="E28" s="411"/>
      <c r="F28" s="412" t="s">
        <v>624</v>
      </c>
      <c r="G28" s="413">
        <f>SUM(G17,G21,G25)</f>
        <v>0</v>
      </c>
      <c r="H28" s="413">
        <f t="shared" ref="H28:Y28" si="3">SUM(H17,H21,H25)</f>
        <v>0</v>
      </c>
      <c r="I28" s="413">
        <f t="shared" si="3"/>
        <v>0</v>
      </c>
      <c r="J28" s="413">
        <f t="shared" si="3"/>
        <v>0</v>
      </c>
      <c r="K28" s="413">
        <f t="shared" si="3"/>
        <v>0</v>
      </c>
      <c r="L28" s="413">
        <f t="shared" si="3"/>
        <v>0</v>
      </c>
      <c r="M28" s="413">
        <f t="shared" si="3"/>
        <v>0</v>
      </c>
      <c r="N28" s="413">
        <f t="shared" si="3"/>
        <v>0</v>
      </c>
      <c r="O28" s="413">
        <f t="shared" si="3"/>
        <v>0</v>
      </c>
      <c r="P28" s="413">
        <f t="shared" si="3"/>
        <v>0</v>
      </c>
      <c r="Q28" s="413">
        <f t="shared" si="3"/>
        <v>0</v>
      </c>
      <c r="R28" s="413">
        <f t="shared" si="3"/>
        <v>0</v>
      </c>
      <c r="S28" s="413">
        <f t="shared" si="3"/>
        <v>0</v>
      </c>
      <c r="T28" s="413">
        <f t="shared" si="3"/>
        <v>0</v>
      </c>
      <c r="U28" s="413">
        <f t="shared" si="3"/>
        <v>0</v>
      </c>
      <c r="V28" s="413">
        <f t="shared" si="3"/>
        <v>0</v>
      </c>
      <c r="W28" s="413">
        <f t="shared" si="3"/>
        <v>0</v>
      </c>
      <c r="X28" s="413">
        <f t="shared" si="3"/>
        <v>0</v>
      </c>
      <c r="Y28" s="413">
        <f t="shared" si="3"/>
        <v>0</v>
      </c>
      <c r="Z28" s="413">
        <f>SUM(Z17,Z21,Z25)</f>
        <v>0</v>
      </c>
      <c r="AA28" s="414" t="s">
        <v>235</v>
      </c>
    </row>
    <row r="29" spans="2:27" ht="23.4" customHeight="1">
      <c r="B29" s="1165"/>
      <c r="C29" s="409" t="s">
        <v>631</v>
      </c>
      <c r="D29" s="410"/>
      <c r="E29" s="411"/>
      <c r="F29" s="412" t="s">
        <v>624</v>
      </c>
      <c r="G29" s="415"/>
      <c r="H29" s="415"/>
      <c r="I29" s="415"/>
      <c r="J29" s="415"/>
      <c r="K29" s="415"/>
      <c r="L29" s="415"/>
      <c r="M29" s="415"/>
      <c r="N29" s="415"/>
      <c r="O29" s="415"/>
      <c r="P29" s="415"/>
      <c r="Q29" s="415"/>
      <c r="R29" s="415"/>
      <c r="S29" s="415"/>
      <c r="T29" s="415"/>
      <c r="U29" s="415"/>
      <c r="V29" s="415"/>
      <c r="W29" s="415"/>
      <c r="X29" s="415"/>
      <c r="Y29" s="415"/>
      <c r="Z29" s="415"/>
      <c r="AA29" s="414" t="s">
        <v>235</v>
      </c>
    </row>
    <row r="30" spans="2:27" ht="23.4" customHeight="1">
      <c r="B30" s="1165"/>
      <c r="C30" s="416" t="s">
        <v>632</v>
      </c>
      <c r="D30" s="417"/>
      <c r="E30" s="418"/>
      <c r="F30" s="419" t="s">
        <v>633</v>
      </c>
      <c r="G30" s="420" t="e">
        <f>G28/G29*100</f>
        <v>#DIV/0!</v>
      </c>
      <c r="H30" s="420" t="e">
        <f>H28/H29*100</f>
        <v>#DIV/0!</v>
      </c>
      <c r="I30" s="420" t="e">
        <f t="shared" ref="I30:Z30" si="4">I28/I29*100</f>
        <v>#DIV/0!</v>
      </c>
      <c r="J30" s="420" t="e">
        <f t="shared" si="4"/>
        <v>#DIV/0!</v>
      </c>
      <c r="K30" s="420" t="e">
        <f t="shared" si="4"/>
        <v>#DIV/0!</v>
      </c>
      <c r="L30" s="420" t="e">
        <f t="shared" si="4"/>
        <v>#DIV/0!</v>
      </c>
      <c r="M30" s="420" t="e">
        <f t="shared" si="4"/>
        <v>#DIV/0!</v>
      </c>
      <c r="N30" s="420" t="e">
        <f t="shared" si="4"/>
        <v>#DIV/0!</v>
      </c>
      <c r="O30" s="420" t="e">
        <f t="shared" si="4"/>
        <v>#DIV/0!</v>
      </c>
      <c r="P30" s="420" t="e">
        <f t="shared" si="4"/>
        <v>#DIV/0!</v>
      </c>
      <c r="Q30" s="420" t="e">
        <f t="shared" si="4"/>
        <v>#DIV/0!</v>
      </c>
      <c r="R30" s="420" t="e">
        <f t="shared" si="4"/>
        <v>#DIV/0!</v>
      </c>
      <c r="S30" s="420" t="e">
        <f t="shared" si="4"/>
        <v>#DIV/0!</v>
      </c>
      <c r="T30" s="420" t="e">
        <f t="shared" si="4"/>
        <v>#DIV/0!</v>
      </c>
      <c r="U30" s="420" t="e">
        <f t="shared" si="4"/>
        <v>#DIV/0!</v>
      </c>
      <c r="V30" s="420" t="e">
        <f t="shared" si="4"/>
        <v>#DIV/0!</v>
      </c>
      <c r="W30" s="420" t="e">
        <f t="shared" si="4"/>
        <v>#DIV/0!</v>
      </c>
      <c r="X30" s="420" t="e">
        <f t="shared" si="4"/>
        <v>#DIV/0!</v>
      </c>
      <c r="Y30" s="420" t="e">
        <f t="shared" si="4"/>
        <v>#DIV/0!</v>
      </c>
      <c r="Z30" s="420" t="e">
        <f t="shared" si="4"/>
        <v>#DIV/0!</v>
      </c>
      <c r="AA30" s="414" t="s">
        <v>235</v>
      </c>
    </row>
    <row r="31" spans="2:27" ht="23.4" customHeight="1" thickBot="1">
      <c r="B31" s="1165"/>
      <c r="C31" s="1166" t="s">
        <v>634</v>
      </c>
      <c r="D31" s="1166"/>
      <c r="E31" s="1167"/>
      <c r="F31" s="383" t="s">
        <v>618</v>
      </c>
      <c r="G31" s="384">
        <f>SUM(G19,G23,G27)</f>
        <v>0</v>
      </c>
      <c r="H31" s="384">
        <f t="shared" ref="H31:Y31" si="5">SUM(H19,H23,H27)</f>
        <v>0</v>
      </c>
      <c r="I31" s="384">
        <f t="shared" si="5"/>
        <v>0</v>
      </c>
      <c r="J31" s="384">
        <f t="shared" si="5"/>
        <v>0</v>
      </c>
      <c r="K31" s="384">
        <f t="shared" si="5"/>
        <v>0</v>
      </c>
      <c r="L31" s="384">
        <f t="shared" si="5"/>
        <v>0</v>
      </c>
      <c r="M31" s="384">
        <f t="shared" si="5"/>
        <v>0</v>
      </c>
      <c r="N31" s="384">
        <f t="shared" si="5"/>
        <v>0</v>
      </c>
      <c r="O31" s="384">
        <f t="shared" si="5"/>
        <v>0</v>
      </c>
      <c r="P31" s="384">
        <f t="shared" si="5"/>
        <v>0</v>
      </c>
      <c r="Q31" s="384">
        <f t="shared" si="5"/>
        <v>0</v>
      </c>
      <c r="R31" s="384">
        <f t="shared" si="5"/>
        <v>0</v>
      </c>
      <c r="S31" s="384">
        <f t="shared" si="5"/>
        <v>0</v>
      </c>
      <c r="T31" s="384">
        <f t="shared" si="5"/>
        <v>0</v>
      </c>
      <c r="U31" s="384">
        <f t="shared" si="5"/>
        <v>0</v>
      </c>
      <c r="V31" s="384">
        <f t="shared" si="5"/>
        <v>0</v>
      </c>
      <c r="W31" s="384">
        <f t="shared" si="5"/>
        <v>0</v>
      </c>
      <c r="X31" s="384">
        <f t="shared" si="5"/>
        <v>0</v>
      </c>
      <c r="Y31" s="384">
        <f t="shared" si="5"/>
        <v>0</v>
      </c>
      <c r="Z31" s="384">
        <f>SUM(Z19,Z23,Z27)</f>
        <v>0</v>
      </c>
      <c r="AA31" s="385">
        <f>SUM(G31:Z31)</f>
        <v>0</v>
      </c>
    </row>
    <row r="32" spans="2:27" ht="23.4" customHeight="1" thickTop="1" thickBot="1">
      <c r="B32" s="1169" t="s">
        <v>635</v>
      </c>
      <c r="C32" s="1170"/>
      <c r="D32" s="1170"/>
      <c r="E32" s="1171"/>
      <c r="F32" s="421" t="s">
        <v>618</v>
      </c>
      <c r="G32" s="422">
        <f t="shared" ref="G32:Z32" si="6">SUM(G31,G15)</f>
        <v>0</v>
      </c>
      <c r="H32" s="422">
        <f t="shared" si="6"/>
        <v>0</v>
      </c>
      <c r="I32" s="422">
        <f t="shared" si="6"/>
        <v>0</v>
      </c>
      <c r="J32" s="422">
        <f t="shared" si="6"/>
        <v>0</v>
      </c>
      <c r="K32" s="422">
        <f t="shared" si="6"/>
        <v>0</v>
      </c>
      <c r="L32" s="422">
        <f t="shared" si="6"/>
        <v>0</v>
      </c>
      <c r="M32" s="422">
        <f t="shared" si="6"/>
        <v>0</v>
      </c>
      <c r="N32" s="422">
        <f t="shared" si="6"/>
        <v>0</v>
      </c>
      <c r="O32" s="422">
        <f t="shared" si="6"/>
        <v>0</v>
      </c>
      <c r="P32" s="422">
        <f t="shared" si="6"/>
        <v>0</v>
      </c>
      <c r="Q32" s="422">
        <f t="shared" si="6"/>
        <v>0</v>
      </c>
      <c r="R32" s="422">
        <f t="shared" si="6"/>
        <v>0</v>
      </c>
      <c r="S32" s="422">
        <f t="shared" si="6"/>
        <v>0</v>
      </c>
      <c r="T32" s="422">
        <f t="shared" si="6"/>
        <v>0</v>
      </c>
      <c r="U32" s="422">
        <f t="shared" si="6"/>
        <v>0</v>
      </c>
      <c r="V32" s="422">
        <f t="shared" si="6"/>
        <v>0</v>
      </c>
      <c r="W32" s="422">
        <f t="shared" si="6"/>
        <v>0</v>
      </c>
      <c r="X32" s="422">
        <f t="shared" si="6"/>
        <v>0</v>
      </c>
      <c r="Y32" s="422">
        <f t="shared" si="6"/>
        <v>0</v>
      </c>
      <c r="Z32" s="422">
        <f t="shared" si="6"/>
        <v>0</v>
      </c>
      <c r="AA32" s="423">
        <f>SUM(G32:Z32)</f>
        <v>0</v>
      </c>
    </row>
    <row r="33" spans="2:27" ht="15.9" customHeight="1">
      <c r="B33" s="706" t="s">
        <v>636</v>
      </c>
      <c r="C33" s="707"/>
      <c r="M33" s="424"/>
    </row>
    <row r="34" spans="2:27" ht="15.9" customHeight="1">
      <c r="B34" s="706" t="s">
        <v>637</v>
      </c>
      <c r="C34" s="707"/>
      <c r="M34" s="424"/>
    </row>
    <row r="35" spans="2:27" ht="15.9" customHeight="1">
      <c r="B35" s="706" t="s">
        <v>638</v>
      </c>
      <c r="C35" s="707"/>
      <c r="M35" s="424"/>
    </row>
    <row r="36" spans="2:27" ht="15.9" customHeight="1" thickBot="1">
      <c r="B36" s="706" t="s">
        <v>639</v>
      </c>
      <c r="C36" s="707"/>
      <c r="M36" s="424"/>
    </row>
    <row r="37" spans="2:27" ht="15.9" customHeight="1">
      <c r="B37" s="707" t="s">
        <v>640</v>
      </c>
      <c r="C37" s="707"/>
      <c r="X37" s="1150" t="s">
        <v>641</v>
      </c>
      <c r="Y37" s="1151"/>
      <c r="Z37" s="1151"/>
      <c r="AA37" s="1152"/>
    </row>
    <row r="38" spans="2:27" ht="15.9" customHeight="1" thickBot="1">
      <c r="B38" s="707" t="s">
        <v>642</v>
      </c>
      <c r="C38" s="707"/>
      <c r="X38" s="1153"/>
      <c r="Y38" s="1154"/>
      <c r="Z38" s="1154"/>
      <c r="AA38" s="1155"/>
    </row>
    <row r="39" spans="2:27" ht="15.9" customHeight="1">
      <c r="B39" s="707" t="s">
        <v>643</v>
      </c>
      <c r="C39" s="707"/>
    </row>
    <row r="40" spans="2:27" ht="15.9" customHeight="1">
      <c r="B40" s="707" t="s">
        <v>644</v>
      </c>
      <c r="C40" s="707"/>
    </row>
  </sheetData>
  <mergeCells count="12">
    <mergeCell ref="X37:AA38"/>
    <mergeCell ref="B1:G1"/>
    <mergeCell ref="B3:AA3"/>
    <mergeCell ref="B6:E6"/>
    <mergeCell ref="F6:F7"/>
    <mergeCell ref="G6:Z6"/>
    <mergeCell ref="AA6:AA7"/>
    <mergeCell ref="B8:B14"/>
    <mergeCell ref="C15:E15"/>
    <mergeCell ref="B16:B31"/>
    <mergeCell ref="C31:E31"/>
    <mergeCell ref="B32:E32"/>
  </mergeCells>
  <phoneticPr fontId="26"/>
  <printOptions horizontalCentered="1"/>
  <pageMargins left="0.78740157480314965" right="0.39370078740157483" top="0.39370078740157483" bottom="0.39370078740157483" header="0.51181102362204722" footer="0.51181102362204722"/>
  <pageSetup paperSize="8"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37"/>
  <sheetViews>
    <sheetView view="pageBreakPreview" zoomScale="115" zoomScaleNormal="85" zoomScaleSheetLayoutView="115" workbookViewId="0">
      <selection activeCell="B1" sqref="B1"/>
    </sheetView>
  </sheetViews>
  <sheetFormatPr defaultRowHeight="13.2"/>
  <cols>
    <col min="1" max="1" width="9" style="63"/>
    <col min="2" max="2" width="4.77734375" style="63" customWidth="1"/>
    <col min="3" max="3" width="1.109375" style="63" customWidth="1"/>
    <col min="4" max="4" width="3.6640625" style="63" customWidth="1"/>
    <col min="5" max="5" width="18" style="63" customWidth="1"/>
    <col min="6" max="7" width="12.77734375" style="63" customWidth="1"/>
    <col min="8" max="8" width="12.77734375" customWidth="1"/>
    <col min="9" max="9" width="9.33203125" customWidth="1"/>
    <col min="10" max="10" width="9.33203125" style="63" customWidth="1"/>
    <col min="11" max="11" width="1.88671875" style="63" customWidth="1"/>
    <col min="12" max="12" width="18.77734375" style="63" customWidth="1"/>
    <col min="13" max="13" width="5.44140625" style="63" customWidth="1"/>
    <col min="14" max="15" width="10" style="63" customWidth="1"/>
    <col min="16" max="17" width="6.21875" customWidth="1"/>
  </cols>
  <sheetData>
    <row r="1" spans="2:17" ht="21" customHeight="1">
      <c r="B1" s="469" t="s">
        <v>720</v>
      </c>
      <c r="C1" s="469"/>
      <c r="D1" s="469"/>
      <c r="E1" s="469"/>
      <c r="F1" s="469"/>
      <c r="G1" s="469"/>
      <c r="H1" s="721"/>
      <c r="I1" s="721"/>
      <c r="J1" s="81"/>
      <c r="O1"/>
    </row>
    <row r="2" spans="2:17" ht="21">
      <c r="B2" s="1172" t="s">
        <v>721</v>
      </c>
      <c r="C2" s="1172"/>
      <c r="D2" s="1172"/>
      <c r="E2" s="1172"/>
      <c r="F2" s="1172"/>
      <c r="G2" s="1172"/>
      <c r="H2" s="1172"/>
      <c r="I2" s="1172"/>
      <c r="J2" s="1172"/>
      <c r="K2" s="321"/>
      <c r="L2" s="321"/>
      <c r="M2" s="321"/>
      <c r="N2" s="321"/>
      <c r="O2" s="321"/>
      <c r="P2" s="321"/>
      <c r="Q2" s="321"/>
    </row>
    <row r="3" spans="2:17" ht="16.5" customHeight="1">
      <c r="B3" s="70"/>
      <c r="C3" s="70"/>
      <c r="D3" s="70"/>
      <c r="E3" s="70"/>
      <c r="F3" s="70"/>
      <c r="G3" s="70"/>
      <c r="H3" s="721"/>
      <c r="I3" s="721"/>
      <c r="J3" s="70"/>
      <c r="K3" s="70"/>
      <c r="L3" s="70"/>
      <c r="M3" s="70"/>
      <c r="N3" s="70"/>
      <c r="O3" s="70"/>
    </row>
    <row r="4" spans="2:17" ht="18" customHeight="1">
      <c r="B4" s="1181" t="s">
        <v>438</v>
      </c>
      <c r="C4" s="1181"/>
      <c r="D4" s="1173" t="s">
        <v>359</v>
      </c>
      <c r="E4" s="1174"/>
      <c r="F4" s="82">
        <f>SUM(F5:F6)</f>
        <v>0</v>
      </c>
      <c r="G4" s="721"/>
      <c r="H4" s="721"/>
      <c r="I4" s="721"/>
      <c r="J4" s="721"/>
    </row>
    <row r="5" spans="2:17" ht="18" customHeight="1">
      <c r="B5" s="1181"/>
      <c r="C5" s="1181"/>
      <c r="D5" s="88"/>
      <c r="E5" s="722" t="s">
        <v>360</v>
      </c>
      <c r="F5" s="83"/>
      <c r="G5" s="721"/>
      <c r="H5" s="69" t="s">
        <v>254</v>
      </c>
      <c r="I5" s="1177" t="s">
        <v>372</v>
      </c>
      <c r="J5" s="1175" t="s">
        <v>505</v>
      </c>
    </row>
    <row r="6" spans="2:17" ht="18" customHeight="1">
      <c r="B6" s="1181"/>
      <c r="C6" s="1181"/>
      <c r="D6" s="88"/>
      <c r="E6" s="722" t="s">
        <v>361</v>
      </c>
      <c r="F6" s="83"/>
      <c r="G6" s="322" t="s">
        <v>290</v>
      </c>
      <c r="H6" s="323" t="s">
        <v>364</v>
      </c>
      <c r="I6" s="1176"/>
      <c r="J6" s="1176"/>
    </row>
    <row r="7" spans="2:17" ht="18" customHeight="1">
      <c r="B7" s="1182" t="s">
        <v>362</v>
      </c>
      <c r="C7" s="1182"/>
      <c r="D7" s="1173" t="s">
        <v>363</v>
      </c>
      <c r="E7" s="1174"/>
      <c r="F7" s="89">
        <f>SUM(F8:F27)</f>
        <v>0</v>
      </c>
      <c r="G7" s="92" t="s">
        <v>235</v>
      </c>
      <c r="H7" s="104" t="s">
        <v>235</v>
      </c>
      <c r="I7" s="723"/>
      <c r="J7" s="723"/>
    </row>
    <row r="8" spans="2:17" ht="18" customHeight="1">
      <c r="B8" s="1182"/>
      <c r="C8" s="1182"/>
      <c r="D8" s="724"/>
      <c r="E8" s="93"/>
      <c r="F8" s="86"/>
      <c r="G8" s="74"/>
      <c r="H8" s="105"/>
      <c r="I8" s="725"/>
      <c r="J8" s="725"/>
    </row>
    <row r="9" spans="2:17" ht="18" customHeight="1">
      <c r="B9" s="1182"/>
      <c r="C9" s="1182"/>
      <c r="D9" s="724"/>
      <c r="E9" s="93"/>
      <c r="F9" s="86"/>
      <c r="G9" s="74"/>
      <c r="H9" s="105"/>
      <c r="I9" s="725"/>
      <c r="J9" s="725"/>
    </row>
    <row r="10" spans="2:17" ht="18" customHeight="1">
      <c r="B10" s="1182"/>
      <c r="C10" s="1182"/>
      <c r="D10" s="724"/>
      <c r="E10" s="93"/>
      <c r="F10" s="86"/>
      <c r="G10" s="74"/>
      <c r="H10" s="105"/>
      <c r="I10" s="725"/>
      <c r="J10" s="725"/>
    </row>
    <row r="11" spans="2:17" ht="18" customHeight="1">
      <c r="B11" s="1182"/>
      <c r="C11" s="1182"/>
      <c r="D11" s="724"/>
      <c r="E11" s="93"/>
      <c r="F11" s="86"/>
      <c r="G11" s="74"/>
      <c r="H11" s="105"/>
      <c r="I11" s="725"/>
      <c r="J11" s="725"/>
    </row>
    <row r="12" spans="2:17" ht="18" customHeight="1">
      <c r="B12" s="1182"/>
      <c r="C12" s="1182"/>
      <c r="D12" s="724"/>
      <c r="E12" s="93"/>
      <c r="F12" s="86"/>
      <c r="G12" s="74"/>
      <c r="H12" s="105"/>
      <c r="I12" s="725"/>
      <c r="J12" s="725"/>
    </row>
    <row r="13" spans="2:17" ht="18" customHeight="1">
      <c r="B13" s="1182"/>
      <c r="C13" s="1182"/>
      <c r="D13" s="724"/>
      <c r="E13" s="93"/>
      <c r="F13" s="84"/>
      <c r="G13" s="75"/>
      <c r="H13" s="106"/>
      <c r="I13" s="725"/>
      <c r="J13" s="725"/>
    </row>
    <row r="14" spans="2:17" ht="18" customHeight="1">
      <c r="B14" s="1182"/>
      <c r="C14" s="1182"/>
      <c r="D14" s="724"/>
      <c r="E14" s="93"/>
      <c r="F14" s="84"/>
      <c r="G14" s="75"/>
      <c r="H14" s="106"/>
      <c r="I14" s="725"/>
      <c r="J14" s="725"/>
    </row>
    <row r="15" spans="2:17" ht="18" customHeight="1">
      <c r="B15" s="1182"/>
      <c r="C15" s="1182"/>
      <c r="D15" s="724"/>
      <c r="E15" s="93"/>
      <c r="F15" s="84"/>
      <c r="G15" s="75"/>
      <c r="H15" s="106"/>
      <c r="I15" s="725"/>
      <c r="J15" s="725"/>
    </row>
    <row r="16" spans="2:17" ht="18" customHeight="1">
      <c r="B16" s="1182"/>
      <c r="C16" s="1182"/>
      <c r="D16" s="724"/>
      <c r="E16" s="93"/>
      <c r="F16" s="84"/>
      <c r="G16" s="75"/>
      <c r="H16" s="106"/>
      <c r="I16" s="725"/>
      <c r="J16" s="725"/>
    </row>
    <row r="17" spans="2:11" ht="18" customHeight="1">
      <c r="B17" s="1182"/>
      <c r="C17" s="1182"/>
      <c r="D17" s="724"/>
      <c r="E17" s="93"/>
      <c r="F17" s="84"/>
      <c r="G17" s="75"/>
      <c r="H17" s="106"/>
      <c r="I17" s="725"/>
      <c r="J17" s="725"/>
    </row>
    <row r="18" spans="2:11" ht="18" customHeight="1">
      <c r="B18" s="1182"/>
      <c r="C18" s="1182"/>
      <c r="D18" s="724"/>
      <c r="E18" s="93"/>
      <c r="F18" s="84"/>
      <c r="G18" s="75"/>
      <c r="H18" s="106"/>
      <c r="I18" s="725"/>
      <c r="J18" s="725"/>
    </row>
    <row r="19" spans="2:11" ht="18" customHeight="1">
      <c r="B19" s="1182"/>
      <c r="C19" s="1182"/>
      <c r="D19" s="724"/>
      <c r="E19" s="93"/>
      <c r="F19" s="84"/>
      <c r="G19" s="75"/>
      <c r="H19" s="106"/>
      <c r="I19" s="725"/>
      <c r="J19" s="725"/>
    </row>
    <row r="20" spans="2:11" ht="18" customHeight="1">
      <c r="B20" s="1182"/>
      <c r="C20" s="1182"/>
      <c r="D20" s="724"/>
      <c r="E20" s="93"/>
      <c r="F20" s="84"/>
      <c r="G20" s="75"/>
      <c r="H20" s="106"/>
      <c r="I20" s="725"/>
      <c r="J20" s="725"/>
    </row>
    <row r="21" spans="2:11" ht="18" customHeight="1">
      <c r="B21" s="1182"/>
      <c r="C21" s="1182"/>
      <c r="D21" s="724"/>
      <c r="E21" s="93"/>
      <c r="F21" s="84"/>
      <c r="G21" s="75"/>
      <c r="H21" s="106"/>
      <c r="I21" s="725"/>
      <c r="J21" s="725"/>
    </row>
    <row r="22" spans="2:11" ht="18" customHeight="1">
      <c r="B22" s="1182"/>
      <c r="C22" s="1182"/>
      <c r="D22" s="724"/>
      <c r="E22" s="93"/>
      <c r="F22" s="84"/>
      <c r="G22" s="75"/>
      <c r="H22" s="106"/>
      <c r="I22" s="725"/>
      <c r="J22" s="725"/>
    </row>
    <row r="23" spans="2:11" ht="18" customHeight="1">
      <c r="B23" s="1182"/>
      <c r="C23" s="1182"/>
      <c r="D23" s="724"/>
      <c r="E23" s="93"/>
      <c r="F23" s="84"/>
      <c r="G23" s="76"/>
      <c r="H23" s="107"/>
      <c r="I23" s="725"/>
      <c r="J23" s="725"/>
    </row>
    <row r="24" spans="2:11" ht="18" customHeight="1">
      <c r="B24" s="1182"/>
      <c r="C24" s="1182"/>
      <c r="D24" s="724"/>
      <c r="E24" s="93"/>
      <c r="F24" s="84"/>
      <c r="G24" s="76"/>
      <c r="H24" s="107"/>
      <c r="I24" s="725"/>
      <c r="J24" s="725"/>
    </row>
    <row r="25" spans="2:11" ht="18" customHeight="1">
      <c r="B25" s="1182"/>
      <c r="C25" s="1182"/>
      <c r="D25" s="724"/>
      <c r="E25" s="93"/>
      <c r="F25" s="84"/>
      <c r="G25" s="76"/>
      <c r="H25" s="107"/>
      <c r="I25" s="725"/>
      <c r="J25" s="725"/>
    </row>
    <row r="26" spans="2:11" ht="18" customHeight="1">
      <c r="B26" s="1182"/>
      <c r="C26" s="1182"/>
      <c r="D26" s="724"/>
      <c r="E26" s="94" t="s">
        <v>357</v>
      </c>
      <c r="F26" s="87"/>
      <c r="G26" s="90" t="s">
        <v>235</v>
      </c>
      <c r="H26" s="108" t="s">
        <v>235</v>
      </c>
      <c r="I26" s="725"/>
      <c r="J26" s="725"/>
    </row>
    <row r="27" spans="2:11" ht="18" customHeight="1">
      <c r="B27" s="1182"/>
      <c r="C27" s="1182"/>
      <c r="D27" s="726"/>
      <c r="E27" s="727" t="s">
        <v>358</v>
      </c>
      <c r="F27" s="85"/>
      <c r="G27" s="91" t="s">
        <v>235</v>
      </c>
      <c r="H27" s="109" t="s">
        <v>235</v>
      </c>
      <c r="I27" s="728"/>
      <c r="J27" s="728"/>
    </row>
    <row r="28" spans="2:11" ht="15" customHeight="1">
      <c r="H28" s="63"/>
      <c r="I28" s="63"/>
    </row>
    <row r="29" spans="2:11" ht="16.5" customHeight="1">
      <c r="B29" s="717" t="s">
        <v>54</v>
      </c>
      <c r="C29" s="1180" t="s">
        <v>519</v>
      </c>
      <c r="D29" s="1180"/>
      <c r="E29" s="1180"/>
      <c r="F29" s="1180"/>
      <c r="G29" s="1180"/>
      <c r="H29" s="1180"/>
      <c r="I29" s="1180"/>
      <c r="J29" s="1180"/>
    </row>
    <row r="30" spans="2:11" s="63" customFormat="1" ht="16.5" customHeight="1">
      <c r="B30" s="717"/>
      <c r="C30" s="1180"/>
      <c r="D30" s="1180"/>
      <c r="E30" s="1180"/>
      <c r="F30" s="1180"/>
      <c r="G30" s="1180"/>
      <c r="H30" s="1180"/>
      <c r="I30" s="1180"/>
      <c r="J30" s="1180"/>
    </row>
    <row r="31" spans="2:11" ht="16.5" customHeight="1">
      <c r="B31" s="717" t="s">
        <v>55</v>
      </c>
      <c r="C31" s="718" t="s">
        <v>722</v>
      </c>
      <c r="D31" s="718"/>
      <c r="E31" s="718"/>
      <c r="F31" s="718"/>
      <c r="G31" s="718"/>
      <c r="H31" s="718"/>
      <c r="I31" s="718"/>
      <c r="J31" s="718"/>
    </row>
    <row r="32" spans="2:11" ht="16.5" customHeight="1">
      <c r="B32" s="717" t="s">
        <v>56</v>
      </c>
      <c r="C32" s="718" t="s">
        <v>518</v>
      </c>
      <c r="D32" s="718"/>
      <c r="E32" s="718"/>
      <c r="F32" s="718"/>
      <c r="G32" s="718"/>
      <c r="H32" s="718"/>
      <c r="I32" s="718"/>
      <c r="J32" s="718"/>
      <c r="K32" s="64"/>
    </row>
    <row r="33" spans="2:11" ht="16.5" customHeight="1">
      <c r="B33" s="719" t="s">
        <v>203</v>
      </c>
      <c r="C33" s="1180" t="s">
        <v>517</v>
      </c>
      <c r="D33" s="1180"/>
      <c r="E33" s="1180"/>
      <c r="F33" s="1180"/>
      <c r="G33" s="1180"/>
      <c r="H33" s="1180"/>
      <c r="I33" s="1180"/>
      <c r="J33" s="1180"/>
      <c r="K33" s="343"/>
    </row>
    <row r="34" spans="2:11" ht="13.5" customHeight="1">
      <c r="B34" s="720"/>
      <c r="C34" s="1180"/>
      <c r="D34" s="1180"/>
      <c r="E34" s="1180"/>
      <c r="F34" s="1180"/>
      <c r="G34" s="1180"/>
      <c r="H34" s="1180"/>
      <c r="I34" s="1180"/>
      <c r="J34" s="1180"/>
      <c r="K34" s="343"/>
    </row>
    <row r="35" spans="2:11" ht="13.8" thickBot="1">
      <c r="H35" s="63"/>
      <c r="I35" s="63"/>
    </row>
    <row r="36" spans="2:11">
      <c r="H36" s="906" t="s">
        <v>209</v>
      </c>
      <c r="I36" s="1178"/>
      <c r="J36" s="907"/>
    </row>
    <row r="37" spans="2:11" ht="13.8" thickBot="1">
      <c r="H37" s="908"/>
      <c r="I37" s="1179"/>
      <c r="J37" s="909"/>
    </row>
  </sheetData>
  <mergeCells count="10">
    <mergeCell ref="H36:J37"/>
    <mergeCell ref="C33:J34"/>
    <mergeCell ref="C29:J30"/>
    <mergeCell ref="B4:C6"/>
    <mergeCell ref="B7:C27"/>
    <mergeCell ref="B2:J2"/>
    <mergeCell ref="D4:E4"/>
    <mergeCell ref="J5:J6"/>
    <mergeCell ref="I5:I6"/>
    <mergeCell ref="D7:E7"/>
  </mergeCells>
  <phoneticPr fontId="26"/>
  <dataValidations count="1">
    <dataValidation type="list" allowBlank="1" showInputMessage="1" showErrorMessage="1" sqref="I11:J27 I7:J10" xr:uid="{00000000-0002-0000-08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27"/>
  <sheetViews>
    <sheetView view="pageBreakPreview" zoomScale="85" zoomScaleNormal="100" zoomScaleSheetLayoutView="85" workbookViewId="0">
      <selection activeCell="B1" sqref="B1"/>
    </sheetView>
  </sheetViews>
  <sheetFormatPr defaultColWidth="9" defaultRowHeight="12"/>
  <cols>
    <col min="1" max="1" width="9" style="65"/>
    <col min="2" max="2" width="4.77734375" style="65" customWidth="1"/>
    <col min="3" max="3" width="25.6640625" style="65" customWidth="1"/>
    <col min="4" max="4" width="44.6640625" style="65" customWidth="1"/>
    <col min="5" max="5" width="11.6640625" style="65" customWidth="1"/>
    <col min="6" max="16384" width="9" style="65"/>
  </cols>
  <sheetData>
    <row r="1" spans="2:5" ht="17.25" customHeight="1">
      <c r="B1" s="729" t="s">
        <v>723</v>
      </c>
    </row>
    <row r="2" spans="2:5" ht="21" customHeight="1">
      <c r="B2" s="1183" t="s">
        <v>475</v>
      </c>
      <c r="C2" s="1183"/>
      <c r="D2" s="1183"/>
      <c r="E2" s="1183"/>
    </row>
    <row r="3" spans="2:5" ht="17.25" customHeight="1">
      <c r="B3" s="434"/>
      <c r="C3" s="434"/>
      <c r="D3" s="434"/>
      <c r="E3" s="434"/>
    </row>
    <row r="4" spans="2:5" ht="15" customHeight="1">
      <c r="B4" s="1186" t="s">
        <v>50</v>
      </c>
      <c r="C4" s="1186" t="s">
        <v>57</v>
      </c>
      <c r="D4" s="1186" t="s">
        <v>49</v>
      </c>
      <c r="E4" s="1184" t="s">
        <v>521</v>
      </c>
    </row>
    <row r="5" spans="2:5" ht="15" customHeight="1">
      <c r="B5" s="1185"/>
      <c r="C5" s="1185"/>
      <c r="D5" s="1185"/>
      <c r="E5" s="1185"/>
    </row>
    <row r="6" spans="2:5" ht="30" customHeight="1">
      <c r="B6" s="67" t="s">
        <v>182</v>
      </c>
      <c r="C6" s="66" t="s">
        <v>51</v>
      </c>
      <c r="D6" s="68" t="s">
        <v>329</v>
      </c>
      <c r="E6" s="68" t="s">
        <v>1</v>
      </c>
    </row>
    <row r="7" spans="2:5" ht="30" customHeight="1">
      <c r="B7" s="67" t="s">
        <v>182</v>
      </c>
      <c r="C7" s="66" t="s">
        <v>52</v>
      </c>
      <c r="D7" s="68" t="s">
        <v>520</v>
      </c>
      <c r="E7" s="68" t="s">
        <v>492</v>
      </c>
    </row>
    <row r="8" spans="2:5" ht="30" customHeight="1">
      <c r="B8" s="67">
        <v>1</v>
      </c>
      <c r="C8" s="66"/>
      <c r="D8" s="68"/>
      <c r="E8" s="68"/>
    </row>
    <row r="9" spans="2:5" ht="30" customHeight="1">
      <c r="B9" s="67">
        <v>2</v>
      </c>
      <c r="C9" s="66"/>
      <c r="D9" s="68"/>
      <c r="E9" s="68"/>
    </row>
    <row r="10" spans="2:5" ht="30" customHeight="1">
      <c r="B10" s="67">
        <v>3</v>
      </c>
      <c r="C10" s="66"/>
      <c r="D10" s="68"/>
      <c r="E10" s="68"/>
    </row>
    <row r="11" spans="2:5" ht="30" customHeight="1">
      <c r="B11" s="67">
        <v>4</v>
      </c>
      <c r="C11" s="66"/>
      <c r="D11" s="68"/>
      <c r="E11" s="68"/>
    </row>
    <row r="12" spans="2:5" ht="30" customHeight="1">
      <c r="B12" s="67">
        <v>5</v>
      </c>
      <c r="C12" s="66"/>
      <c r="D12" s="68"/>
      <c r="E12" s="68"/>
    </row>
    <row r="13" spans="2:5" ht="30" customHeight="1">
      <c r="B13" s="67">
        <v>6</v>
      </c>
      <c r="C13" s="66"/>
      <c r="D13" s="68"/>
      <c r="E13" s="68"/>
    </row>
    <row r="14" spans="2:5" ht="30" customHeight="1">
      <c r="B14" s="67">
        <v>7</v>
      </c>
      <c r="C14" s="66"/>
      <c r="D14" s="68"/>
      <c r="E14" s="68"/>
    </row>
    <row r="15" spans="2:5" ht="30" customHeight="1">
      <c r="B15" s="67">
        <v>8</v>
      </c>
      <c r="C15" s="66"/>
      <c r="D15" s="68"/>
      <c r="E15" s="68"/>
    </row>
    <row r="16" spans="2:5" ht="30" customHeight="1">
      <c r="B16" s="67">
        <v>9</v>
      </c>
      <c r="C16" s="66"/>
      <c r="D16" s="68"/>
      <c r="E16" s="68"/>
    </row>
    <row r="17" spans="2:5" ht="30" customHeight="1">
      <c r="B17" s="67">
        <v>10</v>
      </c>
      <c r="C17" s="66"/>
      <c r="D17" s="68"/>
      <c r="E17" s="68"/>
    </row>
    <row r="18" spans="2:5" ht="30" customHeight="1">
      <c r="B18" s="67">
        <v>11</v>
      </c>
      <c r="C18" s="66"/>
      <c r="D18" s="68"/>
      <c r="E18" s="68"/>
    </row>
    <row r="19" spans="2:5" ht="30" customHeight="1">
      <c r="B19" s="67">
        <v>12</v>
      </c>
      <c r="C19" s="66"/>
      <c r="D19" s="68"/>
      <c r="E19" s="68"/>
    </row>
    <row r="20" spans="2:5" ht="30" customHeight="1">
      <c r="B20" s="67">
        <v>13</v>
      </c>
      <c r="C20" s="66"/>
      <c r="D20" s="68"/>
      <c r="E20" s="68"/>
    </row>
    <row r="21" spans="2:5" ht="30" customHeight="1">
      <c r="B21" s="67">
        <v>14</v>
      </c>
      <c r="C21" s="66"/>
      <c r="D21" s="68"/>
      <c r="E21" s="68"/>
    </row>
    <row r="22" spans="2:5" ht="30" customHeight="1">
      <c r="B22" s="67">
        <v>15</v>
      </c>
      <c r="C22" s="66"/>
      <c r="D22" s="68"/>
      <c r="E22" s="68"/>
    </row>
    <row r="23" spans="2:5" ht="15" customHeight="1">
      <c r="B23" s="730" t="s">
        <v>54</v>
      </c>
      <c r="C23" s="730" t="s">
        <v>522</v>
      </c>
    </row>
    <row r="24" spans="2:5" ht="15" customHeight="1">
      <c r="B24" s="730" t="s">
        <v>55</v>
      </c>
      <c r="C24" s="730" t="s">
        <v>523</v>
      </c>
    </row>
    <row r="25" spans="2:5" ht="12.6" thickBot="1"/>
    <row r="26" spans="2:5" ht="13.5" customHeight="1">
      <c r="D26" s="906" t="s">
        <v>209</v>
      </c>
      <c r="E26" s="907"/>
    </row>
    <row r="27" spans="2:5" ht="13.5" customHeight="1" thickBot="1">
      <c r="D27" s="908"/>
      <c r="E27" s="909"/>
    </row>
  </sheetData>
  <mergeCells count="6">
    <mergeCell ref="B2:E2"/>
    <mergeCell ref="D26:E27"/>
    <mergeCell ref="E4:E5"/>
    <mergeCell ref="D4:D5"/>
    <mergeCell ref="B4:B5"/>
    <mergeCell ref="C4:C5"/>
  </mergeCells>
  <phoneticPr fontId="26"/>
  <printOptions horizontalCentered="1"/>
  <pageMargins left="0.78740157480314965" right="0.78740157480314965" top="0.78740157480314965" bottom="0.59055118110236227" header="0.51181102362204722" footer="0.39370078740157483"/>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81"/>
  <sheetViews>
    <sheetView view="pageBreakPreview" topLeftCell="A58" zoomScale="115" zoomScaleNormal="115" zoomScaleSheetLayoutView="115" workbookViewId="0">
      <selection activeCell="D93" sqref="D93"/>
    </sheetView>
  </sheetViews>
  <sheetFormatPr defaultColWidth="9" defaultRowHeight="12"/>
  <cols>
    <col min="1" max="1" width="1.6640625" style="713" customWidth="1"/>
    <col min="2" max="2" width="3.6640625" style="713" customWidth="1"/>
    <col min="3" max="3" width="21.6640625" style="713" customWidth="1"/>
    <col min="4" max="4" width="75.6640625" style="713" customWidth="1"/>
    <col min="5" max="5" width="16.21875" style="713" customWidth="1"/>
    <col min="6" max="7" width="7.6640625" style="713" customWidth="1"/>
    <col min="8" max="16384" width="9" style="713"/>
  </cols>
  <sheetData>
    <row r="1" spans="2:7" ht="18.75" customHeight="1">
      <c r="B1" s="71" t="s">
        <v>2</v>
      </c>
    </row>
    <row r="3" spans="2:7" ht="13.5" customHeight="1">
      <c r="B3" s="834" t="s">
        <v>53</v>
      </c>
      <c r="C3" s="836" t="s">
        <v>299</v>
      </c>
      <c r="D3" s="832" t="s">
        <v>3</v>
      </c>
      <c r="E3" s="832" t="s">
        <v>4</v>
      </c>
      <c r="F3" s="832" t="s">
        <v>5</v>
      </c>
      <c r="G3" s="833"/>
    </row>
    <row r="4" spans="2:7" ht="13.5" customHeight="1">
      <c r="B4" s="835"/>
      <c r="C4" s="837"/>
      <c r="D4" s="838"/>
      <c r="E4" s="838"/>
      <c r="F4" s="435" t="s">
        <v>6</v>
      </c>
      <c r="G4" s="436" t="s">
        <v>7</v>
      </c>
    </row>
    <row r="5" spans="2:7" s="308" customFormat="1" ht="15" customHeight="1">
      <c r="B5" s="437">
        <v>1</v>
      </c>
      <c r="C5" s="438" t="s">
        <v>8</v>
      </c>
      <c r="D5" s="439" t="s">
        <v>9</v>
      </c>
      <c r="E5" s="440" t="s">
        <v>10</v>
      </c>
      <c r="F5" s="441" t="s">
        <v>11</v>
      </c>
      <c r="G5" s="442" t="s">
        <v>12</v>
      </c>
    </row>
    <row r="6" spans="2:7" s="308" customFormat="1" ht="15" customHeight="1">
      <c r="B6" s="437">
        <v>2</v>
      </c>
      <c r="C6" s="443" t="s">
        <v>13</v>
      </c>
      <c r="D6" s="444" t="s">
        <v>298</v>
      </c>
      <c r="E6" s="445" t="s">
        <v>10</v>
      </c>
      <c r="F6" s="446" t="s">
        <v>12</v>
      </c>
      <c r="G6" s="447"/>
    </row>
    <row r="7" spans="2:7" s="308" customFormat="1" ht="15" customHeight="1">
      <c r="B7" s="437">
        <v>3</v>
      </c>
      <c r="C7" s="443" t="s">
        <v>14</v>
      </c>
      <c r="D7" s="444" t="s">
        <v>15</v>
      </c>
      <c r="E7" s="445" t="s">
        <v>10</v>
      </c>
      <c r="F7" s="446" t="s">
        <v>12</v>
      </c>
      <c r="G7" s="447"/>
    </row>
    <row r="8" spans="2:7" s="308" customFormat="1" ht="15" customHeight="1">
      <c r="B8" s="437">
        <v>4</v>
      </c>
      <c r="C8" s="443" t="s">
        <v>16</v>
      </c>
      <c r="D8" s="444" t="s">
        <v>17</v>
      </c>
      <c r="E8" s="445" t="s">
        <v>10</v>
      </c>
      <c r="F8" s="446" t="s">
        <v>12</v>
      </c>
      <c r="G8" s="447"/>
    </row>
    <row r="9" spans="2:7" s="308" customFormat="1" ht="15" customHeight="1">
      <c r="B9" s="437">
        <v>5</v>
      </c>
      <c r="C9" s="443" t="s">
        <v>18</v>
      </c>
      <c r="D9" s="444" t="s">
        <v>19</v>
      </c>
      <c r="E9" s="445" t="s">
        <v>10</v>
      </c>
      <c r="F9" s="446" t="s">
        <v>12</v>
      </c>
      <c r="G9" s="447"/>
    </row>
    <row r="10" spans="2:7" s="308" customFormat="1" ht="15" customHeight="1">
      <c r="B10" s="437">
        <v>6</v>
      </c>
      <c r="C10" s="443" t="s">
        <v>20</v>
      </c>
      <c r="D10" s="444" t="s">
        <v>21</v>
      </c>
      <c r="E10" s="445" t="s">
        <v>10</v>
      </c>
      <c r="F10" s="446" t="s">
        <v>12</v>
      </c>
      <c r="G10" s="447"/>
    </row>
    <row r="11" spans="2:7" s="308" customFormat="1" ht="15" customHeight="1">
      <c r="B11" s="437">
        <v>7</v>
      </c>
      <c r="C11" s="443" t="s">
        <v>22</v>
      </c>
      <c r="D11" s="444" t="s">
        <v>23</v>
      </c>
      <c r="E11" s="445" t="s">
        <v>10</v>
      </c>
      <c r="F11" s="446" t="s">
        <v>12</v>
      </c>
      <c r="G11" s="447"/>
    </row>
    <row r="12" spans="2:7" s="308" customFormat="1" ht="15" customHeight="1">
      <c r="B12" s="437">
        <v>8</v>
      </c>
      <c r="C12" s="443" t="s">
        <v>24</v>
      </c>
      <c r="D12" s="444" t="s">
        <v>25</v>
      </c>
      <c r="E12" s="445" t="s">
        <v>10</v>
      </c>
      <c r="F12" s="446" t="s">
        <v>12</v>
      </c>
      <c r="G12" s="447"/>
    </row>
    <row r="13" spans="2:7" s="308" customFormat="1" ht="15" customHeight="1">
      <c r="B13" s="437">
        <v>9</v>
      </c>
      <c r="C13" s="443" t="s">
        <v>26</v>
      </c>
      <c r="D13" s="444" t="s">
        <v>647</v>
      </c>
      <c r="E13" s="445" t="s">
        <v>10</v>
      </c>
      <c r="F13" s="446" t="s">
        <v>12</v>
      </c>
      <c r="G13" s="447"/>
    </row>
    <row r="14" spans="2:7" s="308" customFormat="1" ht="15" customHeight="1">
      <c r="B14" s="437">
        <v>10</v>
      </c>
      <c r="C14" s="443" t="s">
        <v>27</v>
      </c>
      <c r="D14" s="444" t="s">
        <v>28</v>
      </c>
      <c r="E14" s="445" t="s">
        <v>10</v>
      </c>
      <c r="F14" s="446" t="s">
        <v>12</v>
      </c>
      <c r="G14" s="447"/>
    </row>
    <row r="15" spans="2:7" s="308" customFormat="1" ht="15" customHeight="1">
      <c r="B15" s="437">
        <v>11</v>
      </c>
      <c r="C15" s="448" t="s">
        <v>29</v>
      </c>
      <c r="D15" s="449" t="s">
        <v>555</v>
      </c>
      <c r="E15" s="444" t="s">
        <v>10</v>
      </c>
      <c r="F15" s="450" t="s">
        <v>12</v>
      </c>
      <c r="G15" s="451"/>
    </row>
    <row r="16" spans="2:7" s="308" customFormat="1" ht="15" customHeight="1">
      <c r="B16" s="437">
        <v>12</v>
      </c>
      <c r="C16" s="448" t="s">
        <v>30</v>
      </c>
      <c r="D16" s="444" t="s">
        <v>536</v>
      </c>
      <c r="E16" s="444" t="s">
        <v>10</v>
      </c>
      <c r="F16" s="450" t="s">
        <v>12</v>
      </c>
      <c r="G16" s="451"/>
    </row>
    <row r="17" spans="2:7" s="308" customFormat="1" ht="15" customHeight="1">
      <c r="B17" s="437">
        <v>13</v>
      </c>
      <c r="C17" s="448" t="s">
        <v>31</v>
      </c>
      <c r="D17" s="444" t="s">
        <v>533</v>
      </c>
      <c r="E17" s="444" t="s">
        <v>10</v>
      </c>
      <c r="F17" s="450" t="s">
        <v>12</v>
      </c>
      <c r="G17" s="451"/>
    </row>
    <row r="18" spans="2:7" s="308" customFormat="1" ht="15" customHeight="1">
      <c r="B18" s="437">
        <v>14</v>
      </c>
      <c r="C18" s="448" t="s">
        <v>32</v>
      </c>
      <c r="D18" s="444" t="s">
        <v>534</v>
      </c>
      <c r="E18" s="444" t="s">
        <v>10</v>
      </c>
      <c r="F18" s="450" t="s">
        <v>12</v>
      </c>
      <c r="G18" s="451"/>
    </row>
    <row r="19" spans="2:7" s="308" customFormat="1" ht="15" customHeight="1">
      <c r="B19" s="437">
        <v>15</v>
      </c>
      <c r="C19" s="448" t="s">
        <v>33</v>
      </c>
      <c r="D19" s="444" t="s">
        <v>535</v>
      </c>
      <c r="E19" s="444" t="s">
        <v>10</v>
      </c>
      <c r="F19" s="450" t="s">
        <v>12</v>
      </c>
      <c r="G19" s="451"/>
    </row>
    <row r="20" spans="2:7" s="308" customFormat="1" ht="15" customHeight="1">
      <c r="B20" s="437">
        <v>16</v>
      </c>
      <c r="C20" s="448" t="s">
        <v>547</v>
      </c>
      <c r="D20" s="444" t="s">
        <v>556</v>
      </c>
      <c r="E20" s="445" t="s">
        <v>10</v>
      </c>
      <c r="F20" s="446" t="s">
        <v>12</v>
      </c>
      <c r="G20" s="447"/>
    </row>
    <row r="21" spans="2:7" s="308" customFormat="1" ht="15" customHeight="1">
      <c r="B21" s="437">
        <v>17</v>
      </c>
      <c r="C21" s="443" t="s">
        <v>34</v>
      </c>
      <c r="D21" s="444" t="s">
        <v>35</v>
      </c>
      <c r="E21" s="445" t="s">
        <v>10</v>
      </c>
      <c r="F21" s="446" t="s">
        <v>12</v>
      </c>
      <c r="G21" s="447"/>
    </row>
    <row r="22" spans="2:7" s="308" customFormat="1" ht="15" customHeight="1">
      <c r="B22" s="437">
        <v>18</v>
      </c>
      <c r="C22" s="448" t="s">
        <v>651</v>
      </c>
      <c r="D22" s="444" t="s">
        <v>371</v>
      </c>
      <c r="E22" s="444" t="s">
        <v>10</v>
      </c>
      <c r="F22" s="450" t="s">
        <v>12</v>
      </c>
      <c r="G22" s="451"/>
    </row>
    <row r="23" spans="2:7" s="308" customFormat="1" ht="15" customHeight="1">
      <c r="B23" s="437">
        <v>19</v>
      </c>
      <c r="C23" s="448" t="s">
        <v>652</v>
      </c>
      <c r="D23" s="444" t="s">
        <v>36</v>
      </c>
      <c r="E23" s="444" t="s">
        <v>10</v>
      </c>
      <c r="F23" s="450" t="s">
        <v>12</v>
      </c>
      <c r="G23" s="451"/>
    </row>
    <row r="24" spans="2:7" s="308" customFormat="1" ht="15" customHeight="1">
      <c r="B24" s="437">
        <v>20</v>
      </c>
      <c r="C24" s="448" t="s">
        <v>653</v>
      </c>
      <c r="D24" s="444" t="s">
        <v>37</v>
      </c>
      <c r="E24" s="444" t="s">
        <v>10</v>
      </c>
      <c r="F24" s="450" t="s">
        <v>11</v>
      </c>
      <c r="G24" s="451" t="s">
        <v>12</v>
      </c>
    </row>
    <row r="25" spans="2:7" s="308" customFormat="1" ht="15" customHeight="1">
      <c r="B25" s="437">
        <v>21</v>
      </c>
      <c r="C25" s="448" t="s">
        <v>654</v>
      </c>
      <c r="D25" s="444" t="s">
        <v>38</v>
      </c>
      <c r="E25" s="444" t="s">
        <v>10</v>
      </c>
      <c r="F25" s="450" t="s">
        <v>12</v>
      </c>
      <c r="G25" s="451"/>
    </row>
    <row r="26" spans="2:7" s="308" customFormat="1" ht="15" customHeight="1">
      <c r="B26" s="437">
        <v>22</v>
      </c>
      <c r="C26" s="448" t="s">
        <v>655</v>
      </c>
      <c r="D26" s="444" t="s">
        <v>497</v>
      </c>
      <c r="E26" s="444" t="s">
        <v>10</v>
      </c>
      <c r="F26" s="450" t="s">
        <v>11</v>
      </c>
      <c r="G26" s="451" t="s">
        <v>12</v>
      </c>
    </row>
    <row r="27" spans="2:7" s="308" customFormat="1" ht="15" customHeight="1">
      <c r="B27" s="437">
        <v>23</v>
      </c>
      <c r="C27" s="448" t="s">
        <v>656</v>
      </c>
      <c r="D27" s="444" t="s">
        <v>528</v>
      </c>
      <c r="E27" s="444" t="s">
        <v>10</v>
      </c>
      <c r="F27" s="450" t="s">
        <v>11</v>
      </c>
      <c r="G27" s="451" t="s">
        <v>12</v>
      </c>
    </row>
    <row r="28" spans="2:7" s="308" customFormat="1" ht="15" customHeight="1">
      <c r="B28" s="437">
        <v>24</v>
      </c>
      <c r="C28" s="448" t="s">
        <v>657</v>
      </c>
      <c r="D28" s="444" t="s">
        <v>39</v>
      </c>
      <c r="E28" s="444" t="s">
        <v>10</v>
      </c>
      <c r="F28" s="450" t="s">
        <v>11</v>
      </c>
      <c r="G28" s="451" t="s">
        <v>12</v>
      </c>
    </row>
    <row r="29" spans="2:7" s="308" customFormat="1" ht="15" customHeight="1">
      <c r="B29" s="437">
        <v>25</v>
      </c>
      <c r="C29" s="448" t="s">
        <v>658</v>
      </c>
      <c r="D29" s="444" t="s">
        <v>468</v>
      </c>
      <c r="E29" s="445" t="s">
        <v>10</v>
      </c>
      <c r="F29" s="446" t="s">
        <v>548</v>
      </c>
      <c r="G29" s="451"/>
    </row>
    <row r="30" spans="2:7" s="308" customFormat="1" ht="15" customHeight="1">
      <c r="B30" s="437">
        <v>26</v>
      </c>
      <c r="C30" s="448" t="s">
        <v>659</v>
      </c>
      <c r="D30" s="444" t="s">
        <v>584</v>
      </c>
      <c r="E30" s="445" t="s">
        <v>10</v>
      </c>
      <c r="F30" s="446" t="s">
        <v>548</v>
      </c>
      <c r="G30" s="451"/>
    </row>
    <row r="31" spans="2:7" s="308" customFormat="1" ht="15" customHeight="1">
      <c r="B31" s="437">
        <v>27</v>
      </c>
      <c r="C31" s="448" t="s">
        <v>660</v>
      </c>
      <c r="D31" s="444" t="s">
        <v>585</v>
      </c>
      <c r="E31" s="444" t="s">
        <v>347</v>
      </c>
      <c r="F31" s="450" t="s">
        <v>12</v>
      </c>
      <c r="G31" s="451"/>
    </row>
    <row r="32" spans="2:7" s="308" customFormat="1" ht="15" customHeight="1">
      <c r="B32" s="437">
        <v>28</v>
      </c>
      <c r="C32" s="448" t="s">
        <v>661</v>
      </c>
      <c r="D32" s="444" t="s">
        <v>463</v>
      </c>
      <c r="E32" s="445" t="s">
        <v>10</v>
      </c>
      <c r="F32" s="446" t="s">
        <v>548</v>
      </c>
      <c r="G32" s="451"/>
    </row>
    <row r="33" spans="2:7" s="308" customFormat="1" ht="15" customHeight="1">
      <c r="B33" s="437">
        <v>29</v>
      </c>
      <c r="C33" s="448" t="s">
        <v>662</v>
      </c>
      <c r="D33" s="444" t="s">
        <v>467</v>
      </c>
      <c r="E33" s="444" t="s">
        <v>347</v>
      </c>
      <c r="F33" s="450" t="s">
        <v>12</v>
      </c>
      <c r="G33" s="451"/>
    </row>
    <row r="34" spans="2:7" s="308" customFormat="1" ht="15" customHeight="1">
      <c r="B34" s="437">
        <v>30</v>
      </c>
      <c r="C34" s="443" t="s">
        <v>663</v>
      </c>
      <c r="D34" s="444" t="s">
        <v>469</v>
      </c>
      <c r="E34" s="445" t="s">
        <v>10</v>
      </c>
      <c r="F34" s="446"/>
      <c r="G34" s="447" t="s">
        <v>42</v>
      </c>
    </row>
    <row r="35" spans="2:7" s="308" customFormat="1" ht="15" customHeight="1">
      <c r="B35" s="437">
        <v>31</v>
      </c>
      <c r="C35" s="443" t="s">
        <v>664</v>
      </c>
      <c r="D35" s="444" t="s">
        <v>546</v>
      </c>
      <c r="E35" s="445" t="s">
        <v>10</v>
      </c>
      <c r="F35" s="446"/>
      <c r="G35" s="447" t="s">
        <v>42</v>
      </c>
    </row>
    <row r="36" spans="2:7" s="308" customFormat="1" ht="15" customHeight="1">
      <c r="B36" s="437">
        <v>32</v>
      </c>
      <c r="C36" s="443" t="s">
        <v>665</v>
      </c>
      <c r="D36" s="444" t="s">
        <v>291</v>
      </c>
      <c r="E36" s="445" t="s">
        <v>10</v>
      </c>
      <c r="F36" s="446"/>
      <c r="G36" s="447" t="s">
        <v>12</v>
      </c>
    </row>
    <row r="37" spans="2:7" s="308" customFormat="1" ht="15" customHeight="1">
      <c r="B37" s="437">
        <v>33</v>
      </c>
      <c r="C37" s="443" t="s">
        <v>666</v>
      </c>
      <c r="D37" s="444" t="s">
        <v>292</v>
      </c>
      <c r="E37" s="445" t="s">
        <v>10</v>
      </c>
      <c r="F37" s="446"/>
      <c r="G37" s="447" t="s">
        <v>12</v>
      </c>
    </row>
    <row r="38" spans="2:7" s="308" customFormat="1" ht="15" customHeight="1">
      <c r="B38" s="437">
        <v>34</v>
      </c>
      <c r="C38" s="443" t="s">
        <v>667</v>
      </c>
      <c r="D38" s="444" t="s">
        <v>293</v>
      </c>
      <c r="E38" s="445" t="s">
        <v>10</v>
      </c>
      <c r="F38" s="446"/>
      <c r="G38" s="447" t="s">
        <v>42</v>
      </c>
    </row>
    <row r="39" spans="2:7" s="308" customFormat="1" ht="15" customHeight="1">
      <c r="B39" s="437">
        <v>35</v>
      </c>
      <c r="C39" s="443" t="s">
        <v>668</v>
      </c>
      <c r="D39" s="444" t="s">
        <v>43</v>
      </c>
      <c r="E39" s="445" t="s">
        <v>10</v>
      </c>
      <c r="F39" s="446"/>
      <c r="G39" s="447" t="s">
        <v>42</v>
      </c>
    </row>
    <row r="40" spans="2:7" s="308" customFormat="1" ht="15" customHeight="1">
      <c r="B40" s="437">
        <v>36</v>
      </c>
      <c r="C40" s="443" t="s">
        <v>669</v>
      </c>
      <c r="D40" s="444" t="s">
        <v>578</v>
      </c>
      <c r="E40" s="445" t="s">
        <v>10</v>
      </c>
      <c r="F40" s="452"/>
      <c r="G40" s="447" t="s">
        <v>12</v>
      </c>
    </row>
    <row r="41" spans="2:7" s="308" customFormat="1" ht="15" customHeight="1">
      <c r="B41" s="437">
        <v>37</v>
      </c>
      <c r="C41" s="443" t="s">
        <v>670</v>
      </c>
      <c r="D41" s="444" t="s">
        <v>447</v>
      </c>
      <c r="E41" s="445" t="s">
        <v>10</v>
      </c>
      <c r="F41" s="446" t="s">
        <v>42</v>
      </c>
      <c r="G41" s="447"/>
    </row>
    <row r="42" spans="2:7" s="308" customFormat="1" ht="15" customHeight="1">
      <c r="B42" s="437">
        <v>38</v>
      </c>
      <c r="C42" s="443" t="s">
        <v>671</v>
      </c>
      <c r="D42" s="444" t="s">
        <v>448</v>
      </c>
      <c r="E42" s="445" t="s">
        <v>347</v>
      </c>
      <c r="F42" s="446" t="s">
        <v>42</v>
      </c>
      <c r="G42" s="447"/>
    </row>
    <row r="43" spans="2:7" s="308" customFormat="1" ht="15" customHeight="1">
      <c r="B43" s="437">
        <v>39</v>
      </c>
      <c r="C43" s="443" t="s">
        <v>672</v>
      </c>
      <c r="D43" s="444" t="s">
        <v>44</v>
      </c>
      <c r="E43" s="445" t="s">
        <v>10</v>
      </c>
      <c r="F43" s="446"/>
      <c r="G43" s="447" t="s">
        <v>42</v>
      </c>
    </row>
    <row r="44" spans="2:7" s="308" customFormat="1" ht="15" customHeight="1">
      <c r="B44" s="437">
        <v>40</v>
      </c>
      <c r="C44" s="448" t="s">
        <v>673</v>
      </c>
      <c r="D44" s="444" t="s">
        <v>45</v>
      </c>
      <c r="E44" s="444" t="s">
        <v>10</v>
      </c>
      <c r="F44" s="450"/>
      <c r="G44" s="451" t="s">
        <v>251</v>
      </c>
    </row>
    <row r="45" spans="2:7" s="308" customFormat="1" ht="15" customHeight="1">
      <c r="B45" s="437">
        <v>41</v>
      </c>
      <c r="C45" s="443" t="s">
        <v>674</v>
      </c>
      <c r="D45" s="444" t="s">
        <v>470</v>
      </c>
      <c r="E45" s="445" t="s">
        <v>10</v>
      </c>
      <c r="F45" s="446" t="s">
        <v>12</v>
      </c>
      <c r="G45" s="447"/>
    </row>
    <row r="46" spans="2:7" s="308" customFormat="1" ht="15" customHeight="1">
      <c r="B46" s="437">
        <v>42</v>
      </c>
      <c r="C46" s="443" t="s">
        <v>675</v>
      </c>
      <c r="D46" s="444" t="s">
        <v>471</v>
      </c>
      <c r="E46" s="445" t="s">
        <v>347</v>
      </c>
      <c r="F46" s="446" t="s">
        <v>12</v>
      </c>
      <c r="G46" s="447"/>
    </row>
    <row r="47" spans="2:7" s="308" customFormat="1" ht="15" customHeight="1">
      <c r="B47" s="437">
        <v>43</v>
      </c>
      <c r="C47" s="443" t="s">
        <v>676</v>
      </c>
      <c r="D47" s="444" t="s">
        <v>645</v>
      </c>
      <c r="E47" s="445" t="s">
        <v>10</v>
      </c>
      <c r="F47" s="446"/>
      <c r="G47" s="447" t="s">
        <v>12</v>
      </c>
    </row>
    <row r="48" spans="2:7" s="308" customFormat="1" ht="15" customHeight="1">
      <c r="B48" s="437">
        <v>44</v>
      </c>
      <c r="C48" s="448" t="s">
        <v>586</v>
      </c>
      <c r="D48" s="444" t="s">
        <v>445</v>
      </c>
      <c r="E48" s="444" t="s">
        <v>10</v>
      </c>
      <c r="F48" s="450" t="s">
        <v>12</v>
      </c>
      <c r="G48" s="451"/>
    </row>
    <row r="49" spans="2:7" s="308" customFormat="1" ht="15" customHeight="1">
      <c r="B49" s="437">
        <v>45</v>
      </c>
      <c r="C49" s="448" t="s">
        <v>40</v>
      </c>
      <c r="D49" s="444" t="s">
        <v>582</v>
      </c>
      <c r="E49" s="444" t="s">
        <v>10</v>
      </c>
      <c r="F49" s="450" t="s">
        <v>12</v>
      </c>
      <c r="G49" s="451"/>
    </row>
    <row r="50" spans="2:7" s="308" customFormat="1" ht="15" customHeight="1">
      <c r="B50" s="437">
        <v>46</v>
      </c>
      <c r="C50" s="448" t="s">
        <v>41</v>
      </c>
      <c r="D50" s="444" t="s">
        <v>583</v>
      </c>
      <c r="E50" s="444" t="s">
        <v>347</v>
      </c>
      <c r="F50" s="450" t="s">
        <v>12</v>
      </c>
      <c r="G50" s="451"/>
    </row>
    <row r="51" spans="2:7" s="308" customFormat="1" ht="15" customHeight="1">
      <c r="B51" s="437">
        <v>47</v>
      </c>
      <c r="C51" s="448" t="s">
        <v>449</v>
      </c>
      <c r="D51" s="444" t="s">
        <v>446</v>
      </c>
      <c r="E51" s="444" t="s">
        <v>10</v>
      </c>
      <c r="F51" s="450" t="s">
        <v>12</v>
      </c>
      <c r="G51" s="451"/>
    </row>
    <row r="52" spans="2:7" s="308" customFormat="1" ht="15" customHeight="1">
      <c r="B52" s="437">
        <v>48</v>
      </c>
      <c r="C52" s="448" t="s">
        <v>453</v>
      </c>
      <c r="D52" s="444" t="s">
        <v>529</v>
      </c>
      <c r="E52" s="444" t="s">
        <v>347</v>
      </c>
      <c r="F52" s="450" t="s">
        <v>12</v>
      </c>
      <c r="G52" s="451"/>
    </row>
    <row r="53" spans="2:7" s="308" customFormat="1" ht="15" customHeight="1">
      <c r="B53" s="437">
        <v>49</v>
      </c>
      <c r="C53" s="448" t="s">
        <v>677</v>
      </c>
      <c r="D53" s="444" t="s">
        <v>530</v>
      </c>
      <c r="E53" s="444" t="s">
        <v>347</v>
      </c>
      <c r="F53" s="450" t="s">
        <v>12</v>
      </c>
      <c r="G53" s="451"/>
    </row>
    <row r="54" spans="2:7" s="308" customFormat="1" ht="15" customHeight="1">
      <c r="B54" s="437">
        <v>50</v>
      </c>
      <c r="C54" s="448" t="s">
        <v>454</v>
      </c>
      <c r="D54" s="444" t="s">
        <v>450</v>
      </c>
      <c r="E54" s="444" t="s">
        <v>10</v>
      </c>
      <c r="F54" s="450" t="s">
        <v>12</v>
      </c>
      <c r="G54" s="451"/>
    </row>
    <row r="55" spans="2:7" s="308" customFormat="1" ht="15" customHeight="1">
      <c r="B55" s="437">
        <v>51</v>
      </c>
      <c r="C55" s="448" t="s">
        <v>457</v>
      </c>
      <c r="D55" s="444" t="s">
        <v>451</v>
      </c>
      <c r="E55" s="444" t="s">
        <v>373</v>
      </c>
      <c r="F55" s="450" t="s">
        <v>12</v>
      </c>
      <c r="G55" s="451"/>
    </row>
    <row r="56" spans="2:7" s="308" customFormat="1" ht="15" customHeight="1">
      <c r="B56" s="437">
        <v>52</v>
      </c>
      <c r="C56" s="448" t="s">
        <v>678</v>
      </c>
      <c r="D56" s="444" t="s">
        <v>696</v>
      </c>
      <c r="E56" s="444" t="s">
        <v>10</v>
      </c>
      <c r="F56" s="450"/>
      <c r="G56" s="451" t="s">
        <v>12</v>
      </c>
    </row>
    <row r="57" spans="2:7" s="308" customFormat="1" ht="15" customHeight="1">
      <c r="B57" s="437">
        <v>53</v>
      </c>
      <c r="C57" s="448" t="s">
        <v>679</v>
      </c>
      <c r="D57" s="444" t="s">
        <v>553</v>
      </c>
      <c r="E57" s="444" t="s">
        <v>373</v>
      </c>
      <c r="F57" s="450" t="s">
        <v>12</v>
      </c>
      <c r="G57" s="451"/>
    </row>
    <row r="58" spans="2:7" s="308" customFormat="1" ht="15" customHeight="1">
      <c r="B58" s="437">
        <v>54</v>
      </c>
      <c r="C58" s="448" t="s">
        <v>680</v>
      </c>
      <c r="D58" s="444" t="s">
        <v>452</v>
      </c>
      <c r="E58" s="444" t="s">
        <v>347</v>
      </c>
      <c r="F58" s="450" t="s">
        <v>12</v>
      </c>
      <c r="G58" s="451"/>
    </row>
    <row r="59" spans="2:7" s="308" customFormat="1" ht="15" customHeight="1">
      <c r="B59" s="437">
        <v>55</v>
      </c>
      <c r="C59" s="448" t="s">
        <v>681</v>
      </c>
      <c r="D59" s="444" t="s">
        <v>462</v>
      </c>
      <c r="E59" s="444" t="s">
        <v>10</v>
      </c>
      <c r="F59" s="450"/>
      <c r="G59" s="451" t="s">
        <v>12</v>
      </c>
    </row>
    <row r="60" spans="2:7" s="308" customFormat="1" ht="15" customHeight="1">
      <c r="B60" s="437">
        <v>56</v>
      </c>
      <c r="C60" s="448" t="s">
        <v>458</v>
      </c>
      <c r="D60" s="444" t="s">
        <v>455</v>
      </c>
      <c r="E60" s="444" t="s">
        <v>10</v>
      </c>
      <c r="F60" s="450" t="s">
        <v>12</v>
      </c>
      <c r="G60" s="451"/>
    </row>
    <row r="61" spans="2:7" s="308" customFormat="1" ht="15" customHeight="1">
      <c r="B61" s="437">
        <v>57</v>
      </c>
      <c r="C61" s="448" t="s">
        <v>459</v>
      </c>
      <c r="D61" s="444" t="s">
        <v>554</v>
      </c>
      <c r="E61" s="444" t="s">
        <v>347</v>
      </c>
      <c r="F61" s="450" t="s">
        <v>12</v>
      </c>
      <c r="G61" s="451"/>
    </row>
    <row r="62" spans="2:7" s="308" customFormat="1" ht="15" customHeight="1">
      <c r="B62" s="437">
        <v>58</v>
      </c>
      <c r="C62" s="448" t="s">
        <v>682</v>
      </c>
      <c r="D62" s="444" t="s">
        <v>456</v>
      </c>
      <c r="E62" s="444" t="s">
        <v>347</v>
      </c>
      <c r="F62" s="450" t="s">
        <v>12</v>
      </c>
      <c r="G62" s="451"/>
    </row>
    <row r="63" spans="2:7" s="308" customFormat="1" ht="15" customHeight="1">
      <c r="B63" s="437">
        <v>59</v>
      </c>
      <c r="C63" s="448" t="s">
        <v>683</v>
      </c>
      <c r="D63" s="444" t="s">
        <v>537</v>
      </c>
      <c r="E63" s="444" t="s">
        <v>10</v>
      </c>
      <c r="F63" s="450" t="s">
        <v>12</v>
      </c>
      <c r="G63" s="451"/>
    </row>
    <row r="64" spans="2:7" s="308" customFormat="1" ht="15" customHeight="1">
      <c r="B64" s="437">
        <v>60</v>
      </c>
      <c r="C64" s="448" t="s">
        <v>684</v>
      </c>
      <c r="D64" s="444" t="s">
        <v>538</v>
      </c>
      <c r="E64" s="444" t="s">
        <v>347</v>
      </c>
      <c r="F64" s="450" t="s">
        <v>12</v>
      </c>
      <c r="G64" s="451"/>
    </row>
    <row r="65" spans="2:7" s="308" customFormat="1" ht="15" customHeight="1">
      <c r="B65" s="437">
        <v>61</v>
      </c>
      <c r="C65" s="448" t="s">
        <v>685</v>
      </c>
      <c r="D65" s="444" t="s">
        <v>539</v>
      </c>
      <c r="E65" s="444" t="s">
        <v>347</v>
      </c>
      <c r="F65" s="450" t="s">
        <v>12</v>
      </c>
      <c r="G65" s="451"/>
    </row>
    <row r="66" spans="2:7" s="308" customFormat="1" ht="15" customHeight="1">
      <c r="B66" s="437">
        <v>62</v>
      </c>
      <c r="C66" s="448" t="s">
        <v>686</v>
      </c>
      <c r="D66" s="444" t="s">
        <v>549</v>
      </c>
      <c r="E66" s="444" t="s">
        <v>10</v>
      </c>
      <c r="F66" s="450" t="s">
        <v>12</v>
      </c>
      <c r="G66" s="451"/>
    </row>
    <row r="67" spans="2:7" s="308" customFormat="1" ht="15" customHeight="1">
      <c r="B67" s="437">
        <v>63</v>
      </c>
      <c r="C67" s="448" t="s">
        <v>687</v>
      </c>
      <c r="D67" s="444" t="s">
        <v>550</v>
      </c>
      <c r="E67" s="444" t="s">
        <v>347</v>
      </c>
      <c r="F67" s="450" t="s">
        <v>12</v>
      </c>
      <c r="G67" s="451"/>
    </row>
    <row r="68" spans="2:7" s="308" customFormat="1" ht="15" customHeight="1">
      <c r="B68" s="437">
        <v>64</v>
      </c>
      <c r="C68" s="448" t="s">
        <v>688</v>
      </c>
      <c r="D68" s="444" t="s">
        <v>551</v>
      </c>
      <c r="E68" s="444" t="s">
        <v>347</v>
      </c>
      <c r="F68" s="450" t="s">
        <v>12</v>
      </c>
      <c r="G68" s="451"/>
    </row>
    <row r="69" spans="2:7" s="308" customFormat="1" ht="15" customHeight="1">
      <c r="B69" s="437">
        <v>65</v>
      </c>
      <c r="C69" s="448" t="s">
        <v>689</v>
      </c>
      <c r="D69" s="444" t="s">
        <v>348</v>
      </c>
      <c r="E69" s="444" t="s">
        <v>10</v>
      </c>
      <c r="F69" s="450"/>
      <c r="G69" s="451" t="s">
        <v>12</v>
      </c>
    </row>
    <row r="70" spans="2:7" s="308" customFormat="1" ht="15" customHeight="1">
      <c r="B70" s="437">
        <v>66</v>
      </c>
      <c r="C70" s="448" t="s">
        <v>690</v>
      </c>
      <c r="D70" s="444" t="s">
        <v>552</v>
      </c>
      <c r="E70" s="444" t="s">
        <v>347</v>
      </c>
      <c r="F70" s="450" t="s">
        <v>12</v>
      </c>
      <c r="G70" s="451"/>
    </row>
    <row r="71" spans="2:7" s="308" customFormat="1" ht="15" customHeight="1">
      <c r="B71" s="437">
        <v>67</v>
      </c>
      <c r="C71" s="448" t="s">
        <v>691</v>
      </c>
      <c r="D71" s="444" t="s">
        <v>460</v>
      </c>
      <c r="E71" s="444" t="s">
        <v>10</v>
      </c>
      <c r="F71" s="450" t="s">
        <v>12</v>
      </c>
      <c r="G71" s="451"/>
    </row>
    <row r="72" spans="2:7" s="308" customFormat="1" ht="15" customHeight="1">
      <c r="B72" s="437">
        <v>68</v>
      </c>
      <c r="C72" s="448" t="s">
        <v>692</v>
      </c>
      <c r="D72" s="444" t="s">
        <v>461</v>
      </c>
      <c r="E72" s="444" t="s">
        <v>347</v>
      </c>
      <c r="F72" s="450" t="s">
        <v>12</v>
      </c>
      <c r="G72" s="451"/>
    </row>
    <row r="73" spans="2:7" s="308" customFormat="1" ht="15" customHeight="1">
      <c r="B73" s="437">
        <v>69</v>
      </c>
      <c r="C73" s="448" t="s">
        <v>693</v>
      </c>
      <c r="D73" s="444" t="s">
        <v>697</v>
      </c>
      <c r="E73" s="444" t="s">
        <v>10</v>
      </c>
      <c r="F73" s="450"/>
      <c r="G73" s="451" t="s">
        <v>12</v>
      </c>
    </row>
    <row r="74" spans="2:7" s="308" customFormat="1" ht="15" customHeight="1">
      <c r="B74" s="437">
        <v>70</v>
      </c>
      <c r="C74" s="448" t="s">
        <v>694</v>
      </c>
      <c r="D74" s="444" t="s">
        <v>698</v>
      </c>
      <c r="E74" s="444" t="s">
        <v>10</v>
      </c>
      <c r="F74" s="450"/>
      <c r="G74" s="451" t="s">
        <v>12</v>
      </c>
    </row>
    <row r="75" spans="2:7" s="308" customFormat="1" ht="15" customHeight="1">
      <c r="B75" s="437">
        <v>71</v>
      </c>
      <c r="C75" s="448" t="s">
        <v>464</v>
      </c>
      <c r="D75" s="444" t="s">
        <v>543</v>
      </c>
      <c r="E75" s="445" t="s">
        <v>10</v>
      </c>
      <c r="F75" s="446" t="s">
        <v>548</v>
      </c>
      <c r="G75" s="451"/>
    </row>
    <row r="76" spans="2:7" s="308" customFormat="1" ht="15" customHeight="1">
      <c r="B76" s="437">
        <v>72</v>
      </c>
      <c r="C76" s="448" t="s">
        <v>465</v>
      </c>
      <c r="D76" s="444" t="s">
        <v>544</v>
      </c>
      <c r="E76" s="445" t="s">
        <v>10</v>
      </c>
      <c r="F76" s="446" t="s">
        <v>548</v>
      </c>
      <c r="G76" s="451"/>
    </row>
    <row r="77" spans="2:7" s="308" customFormat="1" ht="15" customHeight="1">
      <c r="B77" s="437">
        <v>73</v>
      </c>
      <c r="C77" s="448" t="s">
        <v>466</v>
      </c>
      <c r="D77" s="444" t="s">
        <v>545</v>
      </c>
      <c r="E77" s="444" t="s">
        <v>347</v>
      </c>
      <c r="F77" s="450" t="s">
        <v>12</v>
      </c>
      <c r="G77" s="451"/>
    </row>
    <row r="78" spans="2:7" s="308" customFormat="1" ht="15" customHeight="1">
      <c r="B78" s="437">
        <v>74</v>
      </c>
      <c r="C78" s="443" t="s">
        <v>540</v>
      </c>
      <c r="D78" s="444" t="s">
        <v>294</v>
      </c>
      <c r="E78" s="445" t="s">
        <v>10</v>
      </c>
      <c r="F78" s="446" t="s">
        <v>42</v>
      </c>
      <c r="G78" s="447"/>
    </row>
    <row r="79" spans="2:7" s="308" customFormat="1" ht="15" customHeight="1">
      <c r="B79" s="437">
        <v>75</v>
      </c>
      <c r="C79" s="443" t="s">
        <v>541</v>
      </c>
      <c r="D79" s="444" t="s">
        <v>46</v>
      </c>
      <c r="E79" s="445" t="s">
        <v>10</v>
      </c>
      <c r="F79" s="446" t="s">
        <v>42</v>
      </c>
      <c r="G79" s="447"/>
    </row>
    <row r="80" spans="2:7" ht="15" customHeight="1">
      <c r="B80" s="437">
        <v>76</v>
      </c>
      <c r="C80" s="443" t="s">
        <v>695</v>
      </c>
      <c r="D80" s="444" t="s">
        <v>47</v>
      </c>
      <c r="E80" s="453" t="s">
        <v>349</v>
      </c>
      <c r="F80" s="446" t="s">
        <v>42</v>
      </c>
      <c r="G80" s="447"/>
    </row>
    <row r="81" spans="2:7" ht="15" customHeight="1">
      <c r="B81" s="454">
        <v>77</v>
      </c>
      <c r="C81" s="1221" t="s">
        <v>542</v>
      </c>
      <c r="D81" s="455" t="s">
        <v>646</v>
      </c>
      <c r="E81" s="456" t="s">
        <v>10</v>
      </c>
      <c r="F81" s="457" t="s">
        <v>42</v>
      </c>
      <c r="G81" s="458"/>
    </row>
  </sheetData>
  <mergeCells count="5">
    <mergeCell ref="F3:G3"/>
    <mergeCell ref="B3:B4"/>
    <mergeCell ref="C3:C4"/>
    <mergeCell ref="D3:D4"/>
    <mergeCell ref="E3:E4"/>
  </mergeCells>
  <phoneticPr fontId="26"/>
  <printOptions horizontalCentered="1"/>
  <pageMargins left="0.59055118110236227" right="0.59055118110236227" top="0.59055118110236227" bottom="0.39370078740157483" header="0.31496062992125984" footer="0.31496062992125984"/>
  <pageSetup paperSize="8"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54"/>
  <sheetViews>
    <sheetView view="pageBreakPreview" zoomScaleNormal="85" zoomScaleSheetLayoutView="100" workbookViewId="0">
      <selection activeCell="B1" sqref="B1"/>
    </sheetView>
  </sheetViews>
  <sheetFormatPr defaultColWidth="5.6640625" defaultRowHeight="19.5" customHeight="1"/>
  <cols>
    <col min="1" max="1" width="5.6640625" style="41"/>
    <col min="2" max="2" width="11.6640625" style="41" customWidth="1"/>
    <col min="3" max="3" width="20.6640625" style="41" customWidth="1"/>
    <col min="4" max="4" width="14.6640625" style="41" customWidth="1"/>
    <col min="5" max="5" width="18.21875" style="41" customWidth="1"/>
    <col min="6" max="6" width="14.6640625" style="41" customWidth="1"/>
    <col min="7" max="16384" width="5.6640625" style="41"/>
  </cols>
  <sheetData>
    <row r="1" spans="2:6" ht="19.5" customHeight="1">
      <c r="B1" s="731" t="s">
        <v>724</v>
      </c>
      <c r="C1" s="732"/>
      <c r="D1" s="732"/>
      <c r="E1" s="732"/>
      <c r="F1" s="733"/>
    </row>
    <row r="2" spans="2:6" ht="19.5" customHeight="1">
      <c r="B2" s="732"/>
      <c r="C2" s="732"/>
      <c r="D2" s="732"/>
      <c r="E2" s="732"/>
      <c r="F2" s="733"/>
    </row>
    <row r="3" spans="2:6" ht="19.5" customHeight="1">
      <c r="B3" s="1187" t="s">
        <v>355</v>
      </c>
      <c r="C3" s="1187"/>
      <c r="D3" s="1187"/>
      <c r="E3" s="1187"/>
      <c r="F3" s="1187"/>
    </row>
    <row r="4" spans="2:6" ht="19.5" customHeight="1">
      <c r="B4" s="732"/>
      <c r="C4" s="732"/>
      <c r="D4" s="732"/>
      <c r="E4" s="732"/>
      <c r="F4" s="732"/>
    </row>
    <row r="5" spans="2:6" ht="19.5" customHeight="1">
      <c r="B5" s="732" t="s">
        <v>0</v>
      </c>
      <c r="C5" s="732"/>
      <c r="D5" s="732"/>
      <c r="E5" s="732"/>
      <c r="F5" s="732"/>
    </row>
    <row r="6" spans="2:6" s="42" customFormat="1" ht="19.5" customHeight="1">
      <c r="B6" s="1189" t="s">
        <v>218</v>
      </c>
      <c r="C6" s="1175" t="s">
        <v>649</v>
      </c>
      <c r="D6" s="1175" t="s">
        <v>213</v>
      </c>
      <c r="E6" s="1191" t="s">
        <v>214</v>
      </c>
      <c r="F6" s="1175" t="s">
        <v>356</v>
      </c>
    </row>
    <row r="7" spans="2:6" ht="19.5" customHeight="1">
      <c r="B7" s="1190"/>
      <c r="C7" s="1188"/>
      <c r="D7" s="1188"/>
      <c r="E7" s="1192"/>
      <c r="F7" s="1188"/>
    </row>
    <row r="8" spans="2:6" ht="19.5" customHeight="1">
      <c r="B8" s="734" t="s">
        <v>216</v>
      </c>
      <c r="C8" s="735"/>
      <c r="D8" s="735"/>
      <c r="E8" s="736"/>
      <c r="F8" s="735"/>
    </row>
    <row r="9" spans="2:6" ht="19.5" customHeight="1">
      <c r="B9" s="737"/>
      <c r="C9" s="738"/>
      <c r="D9" s="738"/>
      <c r="E9" s="739"/>
      <c r="F9" s="738"/>
    </row>
    <row r="10" spans="2:6" ht="19.5" customHeight="1">
      <c r="B10" s="737"/>
      <c r="C10" s="738"/>
      <c r="D10" s="738"/>
      <c r="E10" s="739"/>
      <c r="F10" s="738"/>
    </row>
    <row r="11" spans="2:6" ht="19.5" customHeight="1">
      <c r="B11" s="737"/>
      <c r="C11" s="738"/>
      <c r="D11" s="738"/>
      <c r="E11" s="739"/>
      <c r="F11" s="738"/>
    </row>
    <row r="12" spans="2:6" ht="19.5" customHeight="1">
      <c r="B12" s="737"/>
      <c r="C12" s="738"/>
      <c r="D12" s="738"/>
      <c r="E12" s="739"/>
      <c r="F12" s="738"/>
    </row>
    <row r="13" spans="2:6" ht="19.5" customHeight="1">
      <c r="B13" s="740"/>
      <c r="C13" s="741" t="s">
        <v>153</v>
      </c>
      <c r="D13" s="742"/>
      <c r="E13" s="743"/>
      <c r="F13" s="744"/>
    </row>
    <row r="14" spans="2:6" ht="19.5" customHeight="1">
      <c r="B14" s="734" t="s">
        <v>217</v>
      </c>
      <c r="C14" s="735"/>
      <c r="D14" s="735"/>
      <c r="E14" s="736"/>
      <c r="F14" s="735"/>
    </row>
    <row r="15" spans="2:6" ht="19.5" customHeight="1">
      <c r="B15" s="737"/>
      <c r="C15" s="738"/>
      <c r="D15" s="738"/>
      <c r="E15" s="739"/>
      <c r="F15" s="738"/>
    </row>
    <row r="16" spans="2:6" ht="19.5" customHeight="1">
      <c r="B16" s="737"/>
      <c r="C16" s="738"/>
      <c r="D16" s="738"/>
      <c r="E16" s="739"/>
      <c r="F16" s="738"/>
    </row>
    <row r="17" spans="2:6" ht="19.5" customHeight="1">
      <c r="B17" s="737"/>
      <c r="C17" s="738"/>
      <c r="D17" s="738"/>
      <c r="E17" s="739"/>
      <c r="F17" s="738"/>
    </row>
    <row r="18" spans="2:6" ht="19.5" customHeight="1">
      <c r="B18" s="737"/>
      <c r="C18" s="738"/>
      <c r="D18" s="738"/>
      <c r="E18" s="739"/>
      <c r="F18" s="738"/>
    </row>
    <row r="19" spans="2:6" ht="19.5" customHeight="1">
      <c r="B19" s="740"/>
      <c r="C19" s="741" t="s">
        <v>153</v>
      </c>
      <c r="D19" s="742"/>
      <c r="E19" s="743"/>
      <c r="F19" s="744"/>
    </row>
    <row r="20" spans="2:6" ht="19.5" customHeight="1">
      <c r="B20" s="1193" t="s">
        <v>154</v>
      </c>
      <c r="C20" s="736"/>
      <c r="D20" s="735"/>
      <c r="E20" s="736"/>
      <c r="F20" s="735"/>
    </row>
    <row r="21" spans="2:6" ht="19.5" customHeight="1">
      <c r="B21" s="1194"/>
      <c r="C21" s="739"/>
      <c r="D21" s="738"/>
      <c r="E21" s="739"/>
      <c r="F21" s="738"/>
    </row>
    <row r="22" spans="2:6" ht="19.5" customHeight="1">
      <c r="B22" s="737"/>
      <c r="C22" s="738"/>
      <c r="D22" s="738"/>
      <c r="E22" s="739"/>
      <c r="F22" s="738"/>
    </row>
    <row r="23" spans="2:6" ht="19.5" customHeight="1">
      <c r="B23" s="737"/>
      <c r="C23" s="738"/>
      <c r="D23" s="738"/>
      <c r="E23" s="739"/>
      <c r="F23" s="738"/>
    </row>
    <row r="24" spans="2:6" ht="19.5" customHeight="1">
      <c r="B24" s="737"/>
      <c r="C24" s="745"/>
      <c r="D24" s="745"/>
      <c r="E24" s="746"/>
      <c r="F24" s="745"/>
    </row>
    <row r="25" spans="2:6" ht="19.5" customHeight="1">
      <c r="B25" s="740"/>
      <c r="C25" s="741" t="s">
        <v>153</v>
      </c>
      <c r="D25" s="742"/>
      <c r="E25" s="743"/>
      <c r="F25" s="744"/>
    </row>
    <row r="26" spans="2:6" ht="19.5" customHeight="1">
      <c r="B26" s="747" t="s">
        <v>152</v>
      </c>
      <c r="C26" s="748"/>
      <c r="D26" s="741"/>
      <c r="E26" s="743"/>
      <c r="F26" s="744"/>
    </row>
    <row r="27" spans="2:6" ht="19.5" customHeight="1">
      <c r="B27" s="732"/>
      <c r="C27" s="732"/>
      <c r="D27" s="732"/>
      <c r="E27" s="732"/>
      <c r="F27" s="732"/>
    </row>
    <row r="28" spans="2:6" ht="19.5" customHeight="1">
      <c r="B28" s="732" t="s">
        <v>474</v>
      </c>
      <c r="C28" s="732"/>
      <c r="D28" s="732"/>
      <c r="E28" s="732"/>
      <c r="F28" s="732"/>
    </row>
    <row r="29" spans="2:6" ht="19.5" customHeight="1">
      <c r="B29" s="1189" t="s">
        <v>218</v>
      </c>
      <c r="C29" s="1175" t="s">
        <v>649</v>
      </c>
      <c r="D29" s="1175" t="s">
        <v>213</v>
      </c>
      <c r="E29" s="1191" t="s">
        <v>214</v>
      </c>
      <c r="F29" s="1175" t="s">
        <v>356</v>
      </c>
    </row>
    <row r="30" spans="2:6" ht="19.5" customHeight="1">
      <c r="B30" s="1190"/>
      <c r="C30" s="1188"/>
      <c r="D30" s="1188"/>
      <c r="E30" s="1192"/>
      <c r="F30" s="1188"/>
    </row>
    <row r="31" spans="2:6" ht="19.5" customHeight="1">
      <c r="B31" s="734" t="s">
        <v>216</v>
      </c>
      <c r="C31" s="735"/>
      <c r="D31" s="735"/>
      <c r="E31" s="736"/>
      <c r="F31" s="735"/>
    </row>
    <row r="32" spans="2:6" ht="19.5" customHeight="1">
      <c r="B32" s="737"/>
      <c r="C32" s="738"/>
      <c r="D32" s="738"/>
      <c r="E32" s="739"/>
      <c r="F32" s="738"/>
    </row>
    <row r="33" spans="2:6" ht="19.5" customHeight="1">
      <c r="B33" s="737"/>
      <c r="C33" s="738"/>
      <c r="D33" s="738"/>
      <c r="E33" s="739"/>
      <c r="F33" s="738"/>
    </row>
    <row r="34" spans="2:6" ht="19.5" customHeight="1">
      <c r="B34" s="737"/>
      <c r="C34" s="738"/>
      <c r="D34" s="738"/>
      <c r="E34" s="739"/>
      <c r="F34" s="738"/>
    </row>
    <row r="35" spans="2:6" ht="19.5" customHeight="1">
      <c r="B35" s="737"/>
      <c r="C35" s="738"/>
      <c r="D35" s="738"/>
      <c r="E35" s="739"/>
      <c r="F35" s="738"/>
    </row>
    <row r="36" spans="2:6" ht="19.5" customHeight="1">
      <c r="B36" s="740"/>
      <c r="C36" s="741" t="s">
        <v>153</v>
      </c>
      <c r="D36" s="742"/>
      <c r="E36" s="743"/>
      <c r="F36" s="744"/>
    </row>
    <row r="37" spans="2:6" ht="19.5" customHeight="1">
      <c r="B37" s="734" t="s">
        <v>217</v>
      </c>
      <c r="C37" s="735"/>
      <c r="D37" s="735"/>
      <c r="E37" s="736"/>
      <c r="F37" s="735"/>
    </row>
    <row r="38" spans="2:6" ht="19.5" customHeight="1">
      <c r="B38" s="737"/>
      <c r="C38" s="738"/>
      <c r="D38" s="738"/>
      <c r="E38" s="739"/>
      <c r="F38" s="738"/>
    </row>
    <row r="39" spans="2:6" ht="19.5" customHeight="1">
      <c r="B39" s="737"/>
      <c r="C39" s="738"/>
      <c r="D39" s="738"/>
      <c r="E39" s="739"/>
      <c r="F39" s="738"/>
    </row>
    <row r="40" spans="2:6" ht="19.5" customHeight="1">
      <c r="B40" s="737"/>
      <c r="C40" s="738"/>
      <c r="D40" s="738"/>
      <c r="E40" s="739"/>
      <c r="F40" s="738"/>
    </row>
    <row r="41" spans="2:6" ht="19.5" customHeight="1">
      <c r="B41" s="737"/>
      <c r="C41" s="738"/>
      <c r="D41" s="738"/>
      <c r="E41" s="739"/>
      <c r="F41" s="738"/>
    </row>
    <row r="42" spans="2:6" ht="19.5" customHeight="1">
      <c r="B42" s="740"/>
      <c r="C42" s="741" t="s">
        <v>153</v>
      </c>
      <c r="D42" s="742"/>
      <c r="E42" s="743"/>
      <c r="F42" s="744"/>
    </row>
    <row r="43" spans="2:6" ht="19.5" customHeight="1">
      <c r="B43" s="1193" t="s">
        <v>154</v>
      </c>
      <c r="C43" s="736"/>
      <c r="D43" s="735"/>
      <c r="E43" s="736"/>
      <c r="F43" s="735"/>
    </row>
    <row r="44" spans="2:6" ht="19.5" customHeight="1">
      <c r="B44" s="1194"/>
      <c r="C44" s="739"/>
      <c r="D44" s="738"/>
      <c r="E44" s="739"/>
      <c r="F44" s="738"/>
    </row>
    <row r="45" spans="2:6" ht="19.5" customHeight="1">
      <c r="B45" s="737"/>
      <c r="C45" s="738"/>
      <c r="D45" s="738"/>
      <c r="E45" s="739"/>
      <c r="F45" s="738"/>
    </row>
    <row r="46" spans="2:6" ht="19.5" customHeight="1">
      <c r="B46" s="737"/>
      <c r="C46" s="738"/>
      <c r="D46" s="738"/>
      <c r="E46" s="739"/>
      <c r="F46" s="738"/>
    </row>
    <row r="47" spans="2:6" ht="19.5" customHeight="1">
      <c r="B47" s="737"/>
      <c r="C47" s="745"/>
      <c r="D47" s="745"/>
      <c r="E47" s="746"/>
      <c r="F47" s="745"/>
    </row>
    <row r="48" spans="2:6" ht="19.5" customHeight="1">
      <c r="B48" s="740"/>
      <c r="C48" s="741" t="s">
        <v>153</v>
      </c>
      <c r="D48" s="742"/>
      <c r="E48" s="743"/>
      <c r="F48" s="744"/>
    </row>
    <row r="49" spans="2:7" ht="19.5" customHeight="1">
      <c r="B49" s="747" t="s">
        <v>152</v>
      </c>
      <c r="C49" s="748"/>
      <c r="D49" s="741"/>
      <c r="E49" s="743"/>
      <c r="F49" s="744"/>
    </row>
    <row r="50" spans="2:7" ht="19.5" customHeight="1">
      <c r="B50" s="41" t="s">
        <v>524</v>
      </c>
    </row>
    <row r="51" spans="2:7" ht="19.5" customHeight="1" thickBot="1"/>
    <row r="52" spans="2:7" ht="19.5" customHeight="1">
      <c r="D52" s="1150" t="s">
        <v>209</v>
      </c>
      <c r="E52" s="1151"/>
      <c r="F52" s="1152"/>
      <c r="G52" s="354"/>
    </row>
    <row r="53" spans="2:7" ht="19.5" customHeight="1" thickBot="1">
      <c r="D53" s="1153"/>
      <c r="E53" s="1154"/>
      <c r="F53" s="1155"/>
      <c r="G53" s="355"/>
    </row>
    <row r="54" spans="2:7" ht="19.5" customHeight="1">
      <c r="D54" s="355"/>
      <c r="E54" s="355"/>
      <c r="F54" s="355"/>
      <c r="G54" s="355"/>
    </row>
  </sheetData>
  <mergeCells count="14">
    <mergeCell ref="D52:F53"/>
    <mergeCell ref="E29:E30"/>
    <mergeCell ref="F29:F30"/>
    <mergeCell ref="B43:B44"/>
    <mergeCell ref="D6:D7"/>
    <mergeCell ref="B29:B30"/>
    <mergeCell ref="C29:C30"/>
    <mergeCell ref="D29:D30"/>
    <mergeCell ref="B20:B21"/>
    <mergeCell ref="B3:F3"/>
    <mergeCell ref="F6:F7"/>
    <mergeCell ref="B6:B7"/>
    <mergeCell ref="C6:C7"/>
    <mergeCell ref="E6:E7"/>
  </mergeCells>
  <phoneticPr fontId="26"/>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1" manualBreakCount="1">
    <brk id="27" min="1"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64"/>
  <sheetViews>
    <sheetView view="pageBreakPreview" zoomScaleNormal="40" zoomScaleSheetLayoutView="100" workbookViewId="0"/>
  </sheetViews>
  <sheetFormatPr defaultRowHeight="13.2"/>
  <cols>
    <col min="1" max="1" width="13.77734375" customWidth="1"/>
    <col min="2" max="2" width="6.21875" customWidth="1"/>
    <col min="3" max="3" width="18.77734375" customWidth="1"/>
    <col min="5" max="9" width="5" customWidth="1"/>
    <col min="10" max="13" width="12.44140625" customWidth="1"/>
    <col min="14" max="14" width="6.21875" customWidth="1"/>
  </cols>
  <sheetData>
    <row r="1" spans="1:36" ht="16.2">
      <c r="A1" s="749" t="s">
        <v>725</v>
      </c>
      <c r="B1" s="660"/>
      <c r="C1" s="660"/>
      <c r="D1" s="660"/>
      <c r="E1" s="660"/>
      <c r="F1" s="660"/>
      <c r="G1" s="660"/>
      <c r="H1" s="660"/>
      <c r="I1" s="660"/>
      <c r="J1" s="660"/>
      <c r="K1" s="660"/>
      <c r="L1" s="660"/>
      <c r="M1" s="660"/>
      <c r="N1" s="660"/>
      <c r="O1" s="660"/>
      <c r="P1" s="660"/>
      <c r="Q1" s="660"/>
      <c r="R1" s="660"/>
      <c r="S1" s="660"/>
      <c r="T1" s="660"/>
      <c r="U1" s="660"/>
      <c r="V1" s="660"/>
      <c r="W1" s="660"/>
      <c r="X1" s="660"/>
      <c r="Y1" s="660"/>
      <c r="Z1" s="660"/>
      <c r="AA1" s="660"/>
      <c r="AB1" s="660"/>
      <c r="AC1" s="660"/>
      <c r="AD1" s="660"/>
      <c r="AE1" s="660"/>
      <c r="AF1" s="660"/>
      <c r="AG1" s="660"/>
      <c r="AH1" s="660"/>
      <c r="AI1" s="660"/>
      <c r="AJ1" s="110"/>
    </row>
    <row r="2" spans="1:36" ht="19.2">
      <c r="A2" s="949" t="s">
        <v>726</v>
      </c>
      <c r="B2" s="949"/>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49"/>
      <c r="AD2" s="949"/>
      <c r="AE2" s="949"/>
      <c r="AF2" s="949"/>
      <c r="AG2" s="949"/>
      <c r="AH2" s="949"/>
      <c r="AI2" s="949"/>
      <c r="AJ2" s="111"/>
    </row>
    <row r="3" spans="1:36" ht="13.8" thickBot="1">
      <c r="A3" s="429"/>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750"/>
      <c r="AI3" s="429"/>
      <c r="AJ3" s="110"/>
    </row>
    <row r="4" spans="1:36">
      <c r="A4" s="1200" t="s">
        <v>374</v>
      </c>
      <c r="B4" s="1202" t="s">
        <v>375</v>
      </c>
      <c r="C4" s="1204" t="s">
        <v>376</v>
      </c>
      <c r="D4" s="1206" t="s">
        <v>377</v>
      </c>
      <c r="E4" s="1208" t="s">
        <v>378</v>
      </c>
      <c r="F4" s="1208" t="s">
        <v>394</v>
      </c>
      <c r="G4" s="1210" t="s">
        <v>379</v>
      </c>
      <c r="H4" s="1211"/>
      <c r="I4" s="1212"/>
      <c r="J4" s="1210" t="s">
        <v>380</v>
      </c>
      <c r="K4" s="1211"/>
      <c r="L4" s="1211"/>
      <c r="M4" s="1211"/>
      <c r="N4" s="1215" t="s">
        <v>395</v>
      </c>
      <c r="O4" s="1211" t="s">
        <v>430</v>
      </c>
      <c r="P4" s="1211"/>
      <c r="Q4" s="1211"/>
      <c r="R4" s="1211"/>
      <c r="S4" s="1211"/>
      <c r="T4" s="1211"/>
      <c r="U4" s="1211"/>
      <c r="V4" s="1211"/>
      <c r="W4" s="1211"/>
      <c r="X4" s="1211"/>
      <c r="Y4" s="1211"/>
      <c r="Z4" s="1211"/>
      <c r="AA4" s="1211"/>
      <c r="AB4" s="1211"/>
      <c r="AC4" s="1211"/>
      <c r="AD4" s="1211"/>
      <c r="AE4" s="1211"/>
      <c r="AF4" s="1211"/>
      <c r="AG4" s="1211"/>
      <c r="AH4" s="1211"/>
      <c r="AI4" s="1213" t="s">
        <v>381</v>
      </c>
      <c r="AJ4" s="112"/>
    </row>
    <row r="5" spans="1:36" ht="13.8" thickBot="1">
      <c r="A5" s="1201"/>
      <c r="B5" s="1203"/>
      <c r="C5" s="1205"/>
      <c r="D5" s="1207"/>
      <c r="E5" s="1209"/>
      <c r="F5" s="1209"/>
      <c r="G5" s="751" t="s">
        <v>400</v>
      </c>
      <c r="H5" s="751" t="s">
        <v>401</v>
      </c>
      <c r="I5" s="751" t="s">
        <v>402</v>
      </c>
      <c r="J5" s="752" t="s">
        <v>382</v>
      </c>
      <c r="K5" s="752" t="s">
        <v>383</v>
      </c>
      <c r="L5" s="752" t="s">
        <v>384</v>
      </c>
      <c r="M5" s="752" t="s">
        <v>385</v>
      </c>
      <c r="N5" s="1216"/>
      <c r="O5" s="753" t="s">
        <v>472</v>
      </c>
      <c r="P5" s="753" t="s">
        <v>473</v>
      </c>
      <c r="Q5" s="753" t="s">
        <v>399</v>
      </c>
      <c r="R5" s="753" t="s">
        <v>403</v>
      </c>
      <c r="S5" s="753" t="s">
        <v>404</v>
      </c>
      <c r="T5" s="753" t="s">
        <v>405</v>
      </c>
      <c r="U5" s="753" t="s">
        <v>406</v>
      </c>
      <c r="V5" s="753" t="s">
        <v>407</v>
      </c>
      <c r="W5" s="753" t="s">
        <v>408</v>
      </c>
      <c r="X5" s="753" t="s">
        <v>409</v>
      </c>
      <c r="Y5" s="753" t="s">
        <v>410</v>
      </c>
      <c r="Z5" s="753" t="s">
        <v>411</v>
      </c>
      <c r="AA5" s="753" t="s">
        <v>412</v>
      </c>
      <c r="AB5" s="753" t="s">
        <v>413</v>
      </c>
      <c r="AC5" s="753" t="s">
        <v>414</v>
      </c>
      <c r="AD5" s="753" t="s">
        <v>415</v>
      </c>
      <c r="AE5" s="753" t="s">
        <v>416</v>
      </c>
      <c r="AF5" s="753" t="s">
        <v>417</v>
      </c>
      <c r="AG5" s="753" t="s">
        <v>418</v>
      </c>
      <c r="AH5" s="754" t="s">
        <v>419</v>
      </c>
      <c r="AI5" s="1214"/>
      <c r="AJ5" s="112"/>
    </row>
    <row r="6" spans="1:36">
      <c r="A6" s="1198" t="s">
        <v>386</v>
      </c>
      <c r="B6" s="755"/>
      <c r="C6" s="756"/>
      <c r="D6" s="757"/>
      <c r="E6" s="757"/>
      <c r="F6" s="757"/>
      <c r="G6" s="757"/>
      <c r="H6" s="757"/>
      <c r="I6" s="757"/>
      <c r="J6" s="757"/>
      <c r="K6" s="757"/>
      <c r="L6" s="757"/>
      <c r="M6" s="757"/>
      <c r="N6" s="758"/>
      <c r="O6" s="759"/>
      <c r="P6" s="760"/>
      <c r="Q6" s="760"/>
      <c r="R6" s="760"/>
      <c r="S6" s="760"/>
      <c r="T6" s="760"/>
      <c r="U6" s="760"/>
      <c r="V6" s="760"/>
      <c r="W6" s="760"/>
      <c r="X6" s="760"/>
      <c r="Y6" s="760"/>
      <c r="Z6" s="760"/>
      <c r="AA6" s="760"/>
      <c r="AB6" s="760"/>
      <c r="AC6" s="760"/>
      <c r="AD6" s="760"/>
      <c r="AE6" s="760"/>
      <c r="AF6" s="760"/>
      <c r="AG6" s="761"/>
      <c r="AH6" s="761"/>
      <c r="AI6" s="762"/>
      <c r="AJ6" s="110"/>
    </row>
    <row r="7" spans="1:36">
      <c r="A7" s="1198"/>
      <c r="B7" s="763"/>
      <c r="C7" s="764"/>
      <c r="D7" s="765"/>
      <c r="E7" s="765"/>
      <c r="F7" s="765"/>
      <c r="G7" s="765"/>
      <c r="H7" s="765"/>
      <c r="I7" s="765"/>
      <c r="J7" s="765"/>
      <c r="K7" s="765"/>
      <c r="L7" s="765"/>
      <c r="M7" s="765"/>
      <c r="N7" s="766"/>
      <c r="O7" s="767"/>
      <c r="P7" s="768"/>
      <c r="Q7" s="768"/>
      <c r="R7" s="768"/>
      <c r="S7" s="768"/>
      <c r="T7" s="768"/>
      <c r="U7" s="768"/>
      <c r="V7" s="768"/>
      <c r="W7" s="768"/>
      <c r="X7" s="768"/>
      <c r="Y7" s="768"/>
      <c r="Z7" s="768"/>
      <c r="AA7" s="768"/>
      <c r="AB7" s="768"/>
      <c r="AC7" s="768"/>
      <c r="AD7" s="768"/>
      <c r="AE7" s="768"/>
      <c r="AF7" s="768"/>
      <c r="AG7" s="769"/>
      <c r="AH7" s="769"/>
      <c r="AI7" s="770"/>
      <c r="AJ7" s="110"/>
    </row>
    <row r="8" spans="1:36">
      <c r="A8" s="1198"/>
      <c r="B8" s="763"/>
      <c r="C8" s="764"/>
      <c r="D8" s="765"/>
      <c r="E8" s="765"/>
      <c r="F8" s="765"/>
      <c r="G8" s="765"/>
      <c r="H8" s="765"/>
      <c r="I8" s="765"/>
      <c r="J8" s="765"/>
      <c r="K8" s="765"/>
      <c r="L8" s="765"/>
      <c r="M8" s="765"/>
      <c r="N8" s="766"/>
      <c r="O8" s="767"/>
      <c r="P8" s="768"/>
      <c r="Q8" s="768"/>
      <c r="R8" s="768"/>
      <c r="S8" s="768"/>
      <c r="T8" s="768"/>
      <c r="U8" s="768"/>
      <c r="V8" s="768"/>
      <c r="W8" s="768"/>
      <c r="X8" s="768"/>
      <c r="Y8" s="768"/>
      <c r="Z8" s="768"/>
      <c r="AA8" s="768"/>
      <c r="AB8" s="768"/>
      <c r="AC8" s="768"/>
      <c r="AD8" s="768"/>
      <c r="AE8" s="768"/>
      <c r="AF8" s="768"/>
      <c r="AG8" s="769"/>
      <c r="AH8" s="769"/>
      <c r="AI8" s="770"/>
      <c r="AJ8" s="110"/>
    </row>
    <row r="9" spans="1:36">
      <c r="A9" s="1199"/>
      <c r="B9" s="771"/>
      <c r="C9" s="772"/>
      <c r="D9" s="773"/>
      <c r="E9" s="773"/>
      <c r="F9" s="773"/>
      <c r="G9" s="773"/>
      <c r="H9" s="773"/>
      <c r="I9" s="773"/>
      <c r="J9" s="773"/>
      <c r="K9" s="773"/>
      <c r="L9" s="773"/>
      <c r="M9" s="773"/>
      <c r="N9" s="774"/>
      <c r="O9" s="775"/>
      <c r="P9" s="776"/>
      <c r="Q9" s="776"/>
      <c r="R9" s="776"/>
      <c r="S9" s="776"/>
      <c r="T9" s="776"/>
      <c r="U9" s="776"/>
      <c r="V9" s="776"/>
      <c r="W9" s="776"/>
      <c r="X9" s="776"/>
      <c r="Y9" s="776"/>
      <c r="Z9" s="776"/>
      <c r="AA9" s="776"/>
      <c r="AB9" s="776"/>
      <c r="AC9" s="776"/>
      <c r="AD9" s="776"/>
      <c r="AE9" s="776"/>
      <c r="AF9" s="776"/>
      <c r="AG9" s="777"/>
      <c r="AH9" s="777"/>
      <c r="AI9" s="778"/>
      <c r="AJ9" s="110"/>
    </row>
    <row r="10" spans="1:36" s="63" customFormat="1">
      <c r="A10" s="1195" t="s">
        <v>388</v>
      </c>
      <c r="B10" s="779"/>
      <c r="C10" s="780"/>
      <c r="D10" s="781"/>
      <c r="E10" s="781"/>
      <c r="F10" s="781"/>
      <c r="G10" s="781"/>
      <c r="H10" s="781"/>
      <c r="I10" s="781"/>
      <c r="J10" s="781"/>
      <c r="K10" s="782"/>
      <c r="L10" s="782"/>
      <c r="M10" s="782"/>
      <c r="N10" s="783"/>
      <c r="O10" s="784"/>
      <c r="P10" s="782"/>
      <c r="Q10" s="782"/>
      <c r="R10" s="782"/>
      <c r="S10" s="785"/>
      <c r="T10" s="785"/>
      <c r="U10" s="785"/>
      <c r="V10" s="785"/>
      <c r="W10" s="785"/>
      <c r="X10" s="785"/>
      <c r="Y10" s="785"/>
      <c r="Z10" s="785"/>
      <c r="AA10" s="785"/>
      <c r="AB10" s="785"/>
      <c r="AC10" s="785"/>
      <c r="AD10" s="785"/>
      <c r="AE10" s="785"/>
      <c r="AF10" s="785"/>
      <c r="AG10" s="785"/>
      <c r="AH10" s="785"/>
      <c r="AI10" s="786"/>
    </row>
    <row r="11" spans="1:36" s="63" customFormat="1">
      <c r="A11" s="1196"/>
      <c r="B11" s="763"/>
      <c r="C11" s="764"/>
      <c r="D11" s="765"/>
      <c r="E11" s="765"/>
      <c r="F11" s="765"/>
      <c r="G11" s="765"/>
      <c r="H11" s="765"/>
      <c r="I11" s="765"/>
      <c r="J11" s="765"/>
      <c r="K11" s="768"/>
      <c r="L11" s="768"/>
      <c r="M11" s="768"/>
      <c r="N11" s="787"/>
      <c r="O11" s="767"/>
      <c r="P11" s="768"/>
      <c r="Q11" s="768"/>
      <c r="R11" s="768"/>
      <c r="S11" s="769"/>
      <c r="T11" s="769"/>
      <c r="U11" s="769"/>
      <c r="V11" s="769"/>
      <c r="W11" s="769"/>
      <c r="X11" s="769"/>
      <c r="Y11" s="769"/>
      <c r="Z11" s="769"/>
      <c r="AA11" s="769"/>
      <c r="AB11" s="769"/>
      <c r="AC11" s="769"/>
      <c r="AD11" s="769"/>
      <c r="AE11" s="769"/>
      <c r="AF11" s="769"/>
      <c r="AG11" s="769"/>
      <c r="AH11" s="769"/>
      <c r="AI11" s="788"/>
    </row>
    <row r="12" spans="1:36" s="63" customFormat="1">
      <c r="A12" s="1196"/>
      <c r="B12" s="763"/>
      <c r="C12" s="764"/>
      <c r="D12" s="765"/>
      <c r="E12" s="765"/>
      <c r="F12" s="765"/>
      <c r="G12" s="765"/>
      <c r="H12" s="765"/>
      <c r="I12" s="765"/>
      <c r="J12" s="765"/>
      <c r="K12" s="768"/>
      <c r="L12" s="768"/>
      <c r="M12" s="768"/>
      <c r="N12" s="787"/>
      <c r="O12" s="767"/>
      <c r="P12" s="768"/>
      <c r="Q12" s="768"/>
      <c r="R12" s="768"/>
      <c r="S12" s="769"/>
      <c r="T12" s="769"/>
      <c r="U12" s="769"/>
      <c r="V12" s="769"/>
      <c r="W12" s="769"/>
      <c r="X12" s="769"/>
      <c r="Y12" s="769"/>
      <c r="Z12" s="769"/>
      <c r="AA12" s="769"/>
      <c r="AB12" s="769"/>
      <c r="AC12" s="769"/>
      <c r="AD12" s="769"/>
      <c r="AE12" s="769"/>
      <c r="AF12" s="769"/>
      <c r="AG12" s="769"/>
      <c r="AH12" s="769"/>
      <c r="AI12" s="788"/>
    </row>
    <row r="13" spans="1:36" s="63" customFormat="1">
      <c r="A13" s="1197"/>
      <c r="B13" s="789"/>
      <c r="C13" s="790"/>
      <c r="D13" s="791"/>
      <c r="E13" s="791"/>
      <c r="F13" s="791"/>
      <c r="G13" s="791"/>
      <c r="H13" s="791"/>
      <c r="I13" s="791"/>
      <c r="J13" s="791"/>
      <c r="K13" s="792"/>
      <c r="L13" s="792"/>
      <c r="M13" s="792"/>
      <c r="N13" s="793"/>
      <c r="O13" s="794"/>
      <c r="P13" s="792"/>
      <c r="Q13" s="792"/>
      <c r="R13" s="792"/>
      <c r="S13" s="795"/>
      <c r="T13" s="795"/>
      <c r="U13" s="795"/>
      <c r="V13" s="795"/>
      <c r="W13" s="795"/>
      <c r="X13" s="795"/>
      <c r="Y13" s="795"/>
      <c r="Z13" s="795"/>
      <c r="AA13" s="795"/>
      <c r="AB13" s="795"/>
      <c r="AC13" s="795"/>
      <c r="AD13" s="795"/>
      <c r="AE13" s="795"/>
      <c r="AF13" s="795"/>
      <c r="AG13" s="795"/>
      <c r="AH13" s="795"/>
      <c r="AI13" s="796"/>
    </row>
    <row r="14" spans="1:36" s="63" customFormat="1">
      <c r="A14" s="1195" t="s">
        <v>396</v>
      </c>
      <c r="B14" s="779"/>
      <c r="C14" s="780"/>
      <c r="D14" s="781"/>
      <c r="E14" s="781"/>
      <c r="F14" s="781"/>
      <c r="G14" s="781"/>
      <c r="H14" s="781"/>
      <c r="I14" s="781"/>
      <c r="J14" s="781"/>
      <c r="K14" s="782"/>
      <c r="L14" s="782"/>
      <c r="M14" s="782"/>
      <c r="N14" s="783"/>
      <c r="O14" s="784"/>
      <c r="P14" s="782"/>
      <c r="Q14" s="782"/>
      <c r="R14" s="782"/>
      <c r="S14" s="785"/>
      <c r="T14" s="785"/>
      <c r="U14" s="785"/>
      <c r="V14" s="785"/>
      <c r="W14" s="785"/>
      <c r="X14" s="785"/>
      <c r="Y14" s="785"/>
      <c r="Z14" s="785"/>
      <c r="AA14" s="785"/>
      <c r="AB14" s="785"/>
      <c r="AC14" s="785"/>
      <c r="AD14" s="785"/>
      <c r="AE14" s="785"/>
      <c r="AF14" s="785"/>
      <c r="AG14" s="785"/>
      <c r="AH14" s="785"/>
      <c r="AI14" s="786"/>
    </row>
    <row r="15" spans="1:36" s="63" customFormat="1">
      <c r="A15" s="1196"/>
      <c r="B15" s="763"/>
      <c r="C15" s="764"/>
      <c r="D15" s="765"/>
      <c r="E15" s="765"/>
      <c r="F15" s="765"/>
      <c r="G15" s="765"/>
      <c r="H15" s="765"/>
      <c r="I15" s="765"/>
      <c r="J15" s="765"/>
      <c r="K15" s="768"/>
      <c r="L15" s="768"/>
      <c r="M15" s="768"/>
      <c r="N15" s="787"/>
      <c r="O15" s="767"/>
      <c r="P15" s="768"/>
      <c r="Q15" s="768"/>
      <c r="R15" s="768"/>
      <c r="S15" s="769"/>
      <c r="T15" s="769"/>
      <c r="U15" s="769"/>
      <c r="V15" s="769"/>
      <c r="W15" s="769"/>
      <c r="X15" s="769"/>
      <c r="Y15" s="769"/>
      <c r="Z15" s="769"/>
      <c r="AA15" s="769"/>
      <c r="AB15" s="769"/>
      <c r="AC15" s="769"/>
      <c r="AD15" s="769"/>
      <c r="AE15" s="769"/>
      <c r="AF15" s="769"/>
      <c r="AG15" s="769"/>
      <c r="AH15" s="769"/>
      <c r="AI15" s="788"/>
    </row>
    <row r="16" spans="1:36" s="63" customFormat="1">
      <c r="A16" s="1196"/>
      <c r="B16" s="763"/>
      <c r="C16" s="764"/>
      <c r="D16" s="765"/>
      <c r="E16" s="765"/>
      <c r="F16" s="765"/>
      <c r="G16" s="765"/>
      <c r="H16" s="765"/>
      <c r="I16" s="765"/>
      <c r="J16" s="765"/>
      <c r="K16" s="768"/>
      <c r="L16" s="768"/>
      <c r="M16" s="768"/>
      <c r="N16" s="787"/>
      <c r="O16" s="767"/>
      <c r="P16" s="768"/>
      <c r="Q16" s="768"/>
      <c r="R16" s="768"/>
      <c r="S16" s="769"/>
      <c r="T16" s="769"/>
      <c r="U16" s="769"/>
      <c r="V16" s="769"/>
      <c r="W16" s="769"/>
      <c r="X16" s="769"/>
      <c r="Y16" s="769"/>
      <c r="Z16" s="769"/>
      <c r="AA16" s="769"/>
      <c r="AB16" s="769"/>
      <c r="AC16" s="769"/>
      <c r="AD16" s="769"/>
      <c r="AE16" s="769"/>
      <c r="AF16" s="769"/>
      <c r="AG16" s="769"/>
      <c r="AH16" s="769"/>
      <c r="AI16" s="788"/>
    </row>
    <row r="17" spans="1:35" s="63" customFormat="1">
      <c r="A17" s="1197"/>
      <c r="B17" s="771"/>
      <c r="C17" s="772"/>
      <c r="D17" s="773"/>
      <c r="E17" s="773"/>
      <c r="F17" s="773"/>
      <c r="G17" s="773"/>
      <c r="H17" s="773"/>
      <c r="I17" s="773"/>
      <c r="J17" s="773"/>
      <c r="K17" s="776"/>
      <c r="L17" s="776"/>
      <c r="M17" s="776"/>
      <c r="N17" s="797"/>
      <c r="O17" s="775"/>
      <c r="P17" s="776"/>
      <c r="Q17" s="776"/>
      <c r="R17" s="776"/>
      <c r="S17" s="777"/>
      <c r="T17" s="777"/>
      <c r="U17" s="777"/>
      <c r="V17" s="777"/>
      <c r="W17" s="777"/>
      <c r="X17" s="777"/>
      <c r="Y17" s="777"/>
      <c r="Z17" s="777"/>
      <c r="AA17" s="777"/>
      <c r="AB17" s="777"/>
      <c r="AC17" s="777"/>
      <c r="AD17" s="777"/>
      <c r="AE17" s="777"/>
      <c r="AF17" s="777"/>
      <c r="AG17" s="777"/>
      <c r="AH17" s="777"/>
      <c r="AI17" s="798"/>
    </row>
    <row r="18" spans="1:35" s="63" customFormat="1">
      <c r="A18" s="1195" t="s">
        <v>389</v>
      </c>
      <c r="B18" s="779"/>
      <c r="C18" s="780"/>
      <c r="D18" s="781"/>
      <c r="E18" s="781"/>
      <c r="F18" s="781"/>
      <c r="G18" s="781"/>
      <c r="H18" s="781"/>
      <c r="I18" s="781"/>
      <c r="J18" s="781"/>
      <c r="K18" s="782"/>
      <c r="L18" s="782"/>
      <c r="M18" s="782"/>
      <c r="N18" s="783"/>
      <c r="O18" s="784"/>
      <c r="P18" s="782"/>
      <c r="Q18" s="782"/>
      <c r="R18" s="782"/>
      <c r="S18" s="785"/>
      <c r="T18" s="785"/>
      <c r="U18" s="785"/>
      <c r="V18" s="785"/>
      <c r="W18" s="785"/>
      <c r="X18" s="785"/>
      <c r="Y18" s="785"/>
      <c r="Z18" s="785"/>
      <c r="AA18" s="785"/>
      <c r="AB18" s="785"/>
      <c r="AC18" s="785"/>
      <c r="AD18" s="785"/>
      <c r="AE18" s="785"/>
      <c r="AF18" s="785"/>
      <c r="AG18" s="785"/>
      <c r="AH18" s="785"/>
      <c r="AI18" s="786"/>
    </row>
    <row r="19" spans="1:35" s="63" customFormat="1">
      <c r="A19" s="1196"/>
      <c r="B19" s="763"/>
      <c r="C19" s="764"/>
      <c r="D19" s="765"/>
      <c r="E19" s="765"/>
      <c r="F19" s="765"/>
      <c r="G19" s="765"/>
      <c r="H19" s="765"/>
      <c r="I19" s="765"/>
      <c r="J19" s="765"/>
      <c r="K19" s="768"/>
      <c r="L19" s="768"/>
      <c r="M19" s="768"/>
      <c r="N19" s="787"/>
      <c r="O19" s="767"/>
      <c r="P19" s="768"/>
      <c r="Q19" s="768"/>
      <c r="R19" s="768"/>
      <c r="S19" s="769"/>
      <c r="T19" s="769"/>
      <c r="U19" s="769"/>
      <c r="V19" s="769"/>
      <c r="W19" s="769"/>
      <c r="X19" s="769"/>
      <c r="Y19" s="769"/>
      <c r="Z19" s="769"/>
      <c r="AA19" s="769"/>
      <c r="AB19" s="769"/>
      <c r="AC19" s="769"/>
      <c r="AD19" s="769"/>
      <c r="AE19" s="769"/>
      <c r="AF19" s="769"/>
      <c r="AG19" s="769"/>
      <c r="AH19" s="769"/>
      <c r="AI19" s="788"/>
    </row>
    <row r="20" spans="1:35" s="63" customFormat="1">
      <c r="A20" s="1196"/>
      <c r="B20" s="763"/>
      <c r="C20" s="764"/>
      <c r="D20" s="765"/>
      <c r="E20" s="765"/>
      <c r="F20" s="765"/>
      <c r="G20" s="765"/>
      <c r="H20" s="765"/>
      <c r="I20" s="765"/>
      <c r="J20" s="765"/>
      <c r="K20" s="768"/>
      <c r="L20" s="768"/>
      <c r="M20" s="768"/>
      <c r="N20" s="787"/>
      <c r="O20" s="767"/>
      <c r="P20" s="768"/>
      <c r="Q20" s="768"/>
      <c r="R20" s="768"/>
      <c r="S20" s="769"/>
      <c r="T20" s="769"/>
      <c r="U20" s="769"/>
      <c r="V20" s="769"/>
      <c r="W20" s="769"/>
      <c r="X20" s="769"/>
      <c r="Y20" s="769"/>
      <c r="Z20" s="769"/>
      <c r="AA20" s="769"/>
      <c r="AB20" s="769"/>
      <c r="AC20" s="769"/>
      <c r="AD20" s="769"/>
      <c r="AE20" s="769"/>
      <c r="AF20" s="769"/>
      <c r="AG20" s="769"/>
      <c r="AH20" s="769"/>
      <c r="AI20" s="788"/>
    </row>
    <row r="21" spans="1:35" s="63" customFormat="1">
      <c r="A21" s="1197"/>
      <c r="B21" s="771"/>
      <c r="C21" s="772"/>
      <c r="D21" s="773"/>
      <c r="E21" s="773"/>
      <c r="F21" s="773"/>
      <c r="G21" s="773"/>
      <c r="H21" s="773"/>
      <c r="I21" s="773"/>
      <c r="J21" s="773"/>
      <c r="K21" s="776"/>
      <c r="L21" s="776"/>
      <c r="M21" s="776"/>
      <c r="N21" s="797"/>
      <c r="O21" s="775"/>
      <c r="P21" s="776"/>
      <c r="Q21" s="776"/>
      <c r="R21" s="776"/>
      <c r="S21" s="777"/>
      <c r="T21" s="777"/>
      <c r="U21" s="777"/>
      <c r="V21" s="777"/>
      <c r="W21" s="777"/>
      <c r="X21" s="777"/>
      <c r="Y21" s="777"/>
      <c r="Z21" s="777"/>
      <c r="AA21" s="777"/>
      <c r="AB21" s="777"/>
      <c r="AC21" s="777"/>
      <c r="AD21" s="777"/>
      <c r="AE21" s="777"/>
      <c r="AF21" s="777"/>
      <c r="AG21" s="777"/>
      <c r="AH21" s="777"/>
      <c r="AI21" s="798"/>
    </row>
    <row r="22" spans="1:35" s="63" customFormat="1">
      <c r="A22" s="1195" t="s">
        <v>488</v>
      </c>
      <c r="B22" s="779"/>
      <c r="C22" s="780"/>
      <c r="D22" s="781"/>
      <c r="E22" s="781"/>
      <c r="F22" s="781"/>
      <c r="G22" s="781"/>
      <c r="H22" s="781"/>
      <c r="I22" s="781"/>
      <c r="J22" s="781"/>
      <c r="K22" s="782"/>
      <c r="L22" s="782"/>
      <c r="M22" s="782"/>
      <c r="N22" s="783"/>
      <c r="O22" s="784"/>
      <c r="P22" s="782"/>
      <c r="Q22" s="782"/>
      <c r="R22" s="782"/>
      <c r="S22" s="785"/>
      <c r="T22" s="785"/>
      <c r="U22" s="785"/>
      <c r="V22" s="785"/>
      <c r="W22" s="785"/>
      <c r="X22" s="785"/>
      <c r="Y22" s="785"/>
      <c r="Z22" s="785"/>
      <c r="AA22" s="785"/>
      <c r="AB22" s="785"/>
      <c r="AC22" s="785"/>
      <c r="AD22" s="785"/>
      <c r="AE22" s="785"/>
      <c r="AF22" s="785"/>
      <c r="AG22" s="785"/>
      <c r="AH22" s="785"/>
      <c r="AI22" s="786"/>
    </row>
    <row r="23" spans="1:35" s="63" customFormat="1">
      <c r="A23" s="1196"/>
      <c r="B23" s="763"/>
      <c r="C23" s="764"/>
      <c r="D23" s="765"/>
      <c r="E23" s="765"/>
      <c r="F23" s="765"/>
      <c r="G23" s="765"/>
      <c r="H23" s="765"/>
      <c r="I23" s="765"/>
      <c r="J23" s="765"/>
      <c r="K23" s="768"/>
      <c r="L23" s="768"/>
      <c r="M23" s="768"/>
      <c r="N23" s="787"/>
      <c r="O23" s="767"/>
      <c r="P23" s="768"/>
      <c r="Q23" s="768"/>
      <c r="R23" s="768"/>
      <c r="S23" s="769"/>
      <c r="T23" s="769"/>
      <c r="U23" s="769"/>
      <c r="V23" s="769"/>
      <c r="W23" s="769"/>
      <c r="X23" s="769"/>
      <c r="Y23" s="769"/>
      <c r="Z23" s="769"/>
      <c r="AA23" s="769"/>
      <c r="AB23" s="769"/>
      <c r="AC23" s="769"/>
      <c r="AD23" s="769"/>
      <c r="AE23" s="769"/>
      <c r="AF23" s="769"/>
      <c r="AG23" s="769"/>
      <c r="AH23" s="769"/>
      <c r="AI23" s="788"/>
    </row>
    <row r="24" spans="1:35" s="63" customFormat="1">
      <c r="A24" s="1196"/>
      <c r="B24" s="763"/>
      <c r="C24" s="764"/>
      <c r="D24" s="765"/>
      <c r="E24" s="765"/>
      <c r="F24" s="765"/>
      <c r="G24" s="765"/>
      <c r="H24" s="765"/>
      <c r="I24" s="765"/>
      <c r="J24" s="765"/>
      <c r="K24" s="768"/>
      <c r="L24" s="768"/>
      <c r="M24" s="768"/>
      <c r="N24" s="787"/>
      <c r="O24" s="767"/>
      <c r="P24" s="768"/>
      <c r="Q24" s="768"/>
      <c r="R24" s="768"/>
      <c r="S24" s="769"/>
      <c r="T24" s="769"/>
      <c r="U24" s="769"/>
      <c r="V24" s="769"/>
      <c r="W24" s="769"/>
      <c r="X24" s="769"/>
      <c r="Y24" s="769"/>
      <c r="Z24" s="769"/>
      <c r="AA24" s="769"/>
      <c r="AB24" s="769"/>
      <c r="AC24" s="769"/>
      <c r="AD24" s="769"/>
      <c r="AE24" s="769"/>
      <c r="AF24" s="769"/>
      <c r="AG24" s="769"/>
      <c r="AH24" s="769"/>
      <c r="AI24" s="788"/>
    </row>
    <row r="25" spans="1:35" s="63" customFormat="1">
      <c r="A25" s="1197"/>
      <c r="B25" s="771"/>
      <c r="C25" s="772"/>
      <c r="D25" s="773"/>
      <c r="E25" s="773"/>
      <c r="F25" s="773"/>
      <c r="G25" s="773"/>
      <c r="H25" s="773"/>
      <c r="I25" s="773"/>
      <c r="J25" s="773"/>
      <c r="K25" s="776"/>
      <c r="L25" s="776"/>
      <c r="M25" s="776"/>
      <c r="N25" s="797"/>
      <c r="O25" s="775"/>
      <c r="P25" s="776"/>
      <c r="Q25" s="776"/>
      <c r="R25" s="776"/>
      <c r="S25" s="777"/>
      <c r="T25" s="777"/>
      <c r="U25" s="777"/>
      <c r="V25" s="777"/>
      <c r="W25" s="777"/>
      <c r="X25" s="777"/>
      <c r="Y25" s="777"/>
      <c r="Z25" s="777"/>
      <c r="AA25" s="777"/>
      <c r="AB25" s="777"/>
      <c r="AC25" s="777"/>
      <c r="AD25" s="777"/>
      <c r="AE25" s="777"/>
      <c r="AF25" s="777"/>
      <c r="AG25" s="777"/>
      <c r="AH25" s="777"/>
      <c r="AI25" s="798"/>
    </row>
    <row r="26" spans="1:35" s="63" customFormat="1">
      <c r="A26" s="1195" t="s">
        <v>489</v>
      </c>
      <c r="B26" s="779"/>
      <c r="C26" s="780"/>
      <c r="D26" s="781"/>
      <c r="E26" s="781"/>
      <c r="F26" s="781"/>
      <c r="G26" s="781"/>
      <c r="H26" s="781"/>
      <c r="I26" s="781"/>
      <c r="J26" s="781"/>
      <c r="K26" s="782"/>
      <c r="L26" s="782"/>
      <c r="M26" s="782"/>
      <c r="N26" s="783"/>
      <c r="O26" s="784"/>
      <c r="P26" s="782"/>
      <c r="Q26" s="782"/>
      <c r="R26" s="782"/>
      <c r="S26" s="785"/>
      <c r="T26" s="785"/>
      <c r="U26" s="785"/>
      <c r="V26" s="785"/>
      <c r="W26" s="785"/>
      <c r="X26" s="785"/>
      <c r="Y26" s="785"/>
      <c r="Z26" s="785"/>
      <c r="AA26" s="785"/>
      <c r="AB26" s="785"/>
      <c r="AC26" s="785"/>
      <c r="AD26" s="785"/>
      <c r="AE26" s="785"/>
      <c r="AF26" s="785"/>
      <c r="AG26" s="785"/>
      <c r="AH26" s="785"/>
      <c r="AI26" s="786"/>
    </row>
    <row r="27" spans="1:35" s="63" customFormat="1">
      <c r="A27" s="1196"/>
      <c r="B27" s="763"/>
      <c r="C27" s="764"/>
      <c r="D27" s="765"/>
      <c r="E27" s="765"/>
      <c r="F27" s="765"/>
      <c r="G27" s="765"/>
      <c r="H27" s="765"/>
      <c r="I27" s="765"/>
      <c r="J27" s="765"/>
      <c r="K27" s="768"/>
      <c r="L27" s="768"/>
      <c r="M27" s="768"/>
      <c r="N27" s="787"/>
      <c r="O27" s="767"/>
      <c r="P27" s="768"/>
      <c r="Q27" s="768"/>
      <c r="R27" s="768"/>
      <c r="S27" s="769"/>
      <c r="T27" s="769"/>
      <c r="U27" s="769"/>
      <c r="V27" s="769"/>
      <c r="W27" s="769"/>
      <c r="X27" s="769"/>
      <c r="Y27" s="769"/>
      <c r="Z27" s="769"/>
      <c r="AA27" s="769"/>
      <c r="AB27" s="769"/>
      <c r="AC27" s="769"/>
      <c r="AD27" s="769"/>
      <c r="AE27" s="769"/>
      <c r="AF27" s="769"/>
      <c r="AG27" s="769"/>
      <c r="AH27" s="769"/>
      <c r="AI27" s="788"/>
    </row>
    <row r="28" spans="1:35" s="63" customFormat="1">
      <c r="A28" s="1196"/>
      <c r="B28" s="763"/>
      <c r="C28" s="764"/>
      <c r="D28" s="765"/>
      <c r="E28" s="765"/>
      <c r="F28" s="765"/>
      <c r="G28" s="765"/>
      <c r="H28" s="765"/>
      <c r="I28" s="765"/>
      <c r="J28" s="765"/>
      <c r="K28" s="768"/>
      <c r="L28" s="768"/>
      <c r="M28" s="768"/>
      <c r="N28" s="787"/>
      <c r="O28" s="767"/>
      <c r="P28" s="768"/>
      <c r="Q28" s="768"/>
      <c r="R28" s="768"/>
      <c r="S28" s="769"/>
      <c r="T28" s="769"/>
      <c r="U28" s="769"/>
      <c r="V28" s="769"/>
      <c r="W28" s="769"/>
      <c r="X28" s="769"/>
      <c r="Y28" s="769"/>
      <c r="Z28" s="769"/>
      <c r="AA28" s="769"/>
      <c r="AB28" s="769"/>
      <c r="AC28" s="769"/>
      <c r="AD28" s="769"/>
      <c r="AE28" s="769"/>
      <c r="AF28" s="769"/>
      <c r="AG28" s="769"/>
      <c r="AH28" s="769"/>
      <c r="AI28" s="788"/>
    </row>
    <row r="29" spans="1:35" s="63" customFormat="1">
      <c r="A29" s="1197"/>
      <c r="B29" s="771"/>
      <c r="C29" s="772"/>
      <c r="D29" s="773"/>
      <c r="E29" s="773"/>
      <c r="F29" s="773"/>
      <c r="G29" s="773"/>
      <c r="H29" s="773"/>
      <c r="I29" s="773"/>
      <c r="J29" s="773"/>
      <c r="K29" s="776"/>
      <c r="L29" s="776"/>
      <c r="M29" s="776"/>
      <c r="N29" s="797"/>
      <c r="O29" s="775"/>
      <c r="P29" s="776"/>
      <c r="Q29" s="776"/>
      <c r="R29" s="776"/>
      <c r="S29" s="777"/>
      <c r="T29" s="777"/>
      <c r="U29" s="777"/>
      <c r="V29" s="777"/>
      <c r="W29" s="777"/>
      <c r="X29" s="777"/>
      <c r="Y29" s="777"/>
      <c r="Z29" s="777"/>
      <c r="AA29" s="777"/>
      <c r="AB29" s="777"/>
      <c r="AC29" s="777"/>
      <c r="AD29" s="777"/>
      <c r="AE29" s="777"/>
      <c r="AF29" s="777"/>
      <c r="AG29" s="777"/>
      <c r="AH29" s="777"/>
      <c r="AI29" s="798"/>
    </row>
    <row r="30" spans="1:35" s="63" customFormat="1">
      <c r="A30" s="1195" t="s">
        <v>490</v>
      </c>
      <c r="B30" s="779"/>
      <c r="C30" s="780"/>
      <c r="D30" s="781"/>
      <c r="E30" s="781"/>
      <c r="F30" s="781"/>
      <c r="G30" s="781"/>
      <c r="H30" s="781"/>
      <c r="I30" s="781"/>
      <c r="J30" s="781"/>
      <c r="K30" s="782"/>
      <c r="L30" s="782"/>
      <c r="M30" s="782"/>
      <c r="N30" s="783"/>
      <c r="O30" s="784"/>
      <c r="P30" s="782"/>
      <c r="Q30" s="782"/>
      <c r="R30" s="782"/>
      <c r="S30" s="785"/>
      <c r="T30" s="785"/>
      <c r="U30" s="785"/>
      <c r="V30" s="785"/>
      <c r="W30" s="785"/>
      <c r="X30" s="785"/>
      <c r="Y30" s="785"/>
      <c r="Z30" s="785"/>
      <c r="AA30" s="785"/>
      <c r="AB30" s="785"/>
      <c r="AC30" s="785"/>
      <c r="AD30" s="785"/>
      <c r="AE30" s="785"/>
      <c r="AF30" s="785"/>
      <c r="AG30" s="785"/>
      <c r="AH30" s="785"/>
      <c r="AI30" s="786"/>
    </row>
    <row r="31" spans="1:35" s="63" customFormat="1">
      <c r="A31" s="1196"/>
      <c r="B31" s="763"/>
      <c r="C31" s="764"/>
      <c r="D31" s="765"/>
      <c r="E31" s="765"/>
      <c r="F31" s="765"/>
      <c r="G31" s="765"/>
      <c r="H31" s="765"/>
      <c r="I31" s="765"/>
      <c r="J31" s="765"/>
      <c r="K31" s="768"/>
      <c r="L31" s="768"/>
      <c r="M31" s="768"/>
      <c r="N31" s="787"/>
      <c r="O31" s="767"/>
      <c r="P31" s="768"/>
      <c r="Q31" s="768"/>
      <c r="R31" s="768"/>
      <c r="S31" s="769"/>
      <c r="T31" s="769"/>
      <c r="U31" s="769"/>
      <c r="V31" s="769"/>
      <c r="W31" s="769"/>
      <c r="X31" s="769"/>
      <c r="Y31" s="769"/>
      <c r="Z31" s="769"/>
      <c r="AA31" s="769"/>
      <c r="AB31" s="769"/>
      <c r="AC31" s="769"/>
      <c r="AD31" s="769"/>
      <c r="AE31" s="769"/>
      <c r="AF31" s="769"/>
      <c r="AG31" s="769"/>
      <c r="AH31" s="769"/>
      <c r="AI31" s="788"/>
    </row>
    <row r="32" spans="1:35" s="63" customFormat="1">
      <c r="A32" s="1196"/>
      <c r="B32" s="763"/>
      <c r="C32" s="764"/>
      <c r="D32" s="765"/>
      <c r="E32" s="765"/>
      <c r="F32" s="765"/>
      <c r="G32" s="765"/>
      <c r="H32" s="765"/>
      <c r="I32" s="765"/>
      <c r="J32" s="765"/>
      <c r="K32" s="768"/>
      <c r="L32" s="768"/>
      <c r="M32" s="768"/>
      <c r="N32" s="787"/>
      <c r="O32" s="767"/>
      <c r="P32" s="768"/>
      <c r="Q32" s="768"/>
      <c r="R32" s="768"/>
      <c r="S32" s="769"/>
      <c r="T32" s="769"/>
      <c r="U32" s="769"/>
      <c r="V32" s="769"/>
      <c r="W32" s="769"/>
      <c r="X32" s="769"/>
      <c r="Y32" s="769"/>
      <c r="Z32" s="769"/>
      <c r="AA32" s="769"/>
      <c r="AB32" s="769"/>
      <c r="AC32" s="769"/>
      <c r="AD32" s="769"/>
      <c r="AE32" s="769"/>
      <c r="AF32" s="769"/>
      <c r="AG32" s="769"/>
      <c r="AH32" s="769"/>
      <c r="AI32" s="788"/>
    </row>
    <row r="33" spans="1:35" s="63" customFormat="1">
      <c r="A33" s="1197"/>
      <c r="B33" s="771"/>
      <c r="C33" s="772"/>
      <c r="D33" s="773"/>
      <c r="E33" s="773"/>
      <c r="F33" s="773"/>
      <c r="G33" s="773"/>
      <c r="H33" s="773"/>
      <c r="I33" s="773"/>
      <c r="J33" s="773"/>
      <c r="K33" s="776"/>
      <c r="L33" s="776"/>
      <c r="M33" s="776"/>
      <c r="N33" s="797"/>
      <c r="O33" s="775"/>
      <c r="P33" s="776"/>
      <c r="Q33" s="776"/>
      <c r="R33" s="776"/>
      <c r="S33" s="777"/>
      <c r="T33" s="777"/>
      <c r="U33" s="777"/>
      <c r="V33" s="777"/>
      <c r="W33" s="777"/>
      <c r="X33" s="777"/>
      <c r="Y33" s="777"/>
      <c r="Z33" s="777"/>
      <c r="AA33" s="777"/>
      <c r="AB33" s="777"/>
      <c r="AC33" s="777"/>
      <c r="AD33" s="777"/>
      <c r="AE33" s="777"/>
      <c r="AF33" s="777"/>
      <c r="AG33" s="777"/>
      <c r="AH33" s="777"/>
      <c r="AI33" s="798"/>
    </row>
    <row r="34" spans="1:35" s="63" customFormat="1">
      <c r="A34" s="1195" t="s">
        <v>491</v>
      </c>
      <c r="B34" s="779"/>
      <c r="C34" s="780"/>
      <c r="D34" s="781"/>
      <c r="E34" s="781"/>
      <c r="F34" s="781"/>
      <c r="G34" s="781"/>
      <c r="H34" s="781"/>
      <c r="I34" s="781"/>
      <c r="J34" s="781"/>
      <c r="K34" s="782"/>
      <c r="L34" s="782"/>
      <c r="M34" s="782"/>
      <c r="N34" s="783"/>
      <c r="O34" s="784"/>
      <c r="P34" s="782"/>
      <c r="Q34" s="782"/>
      <c r="R34" s="782"/>
      <c r="S34" s="785"/>
      <c r="T34" s="785"/>
      <c r="U34" s="785"/>
      <c r="V34" s="785"/>
      <c r="W34" s="785"/>
      <c r="X34" s="785"/>
      <c r="Y34" s="785"/>
      <c r="Z34" s="785"/>
      <c r="AA34" s="785"/>
      <c r="AB34" s="785"/>
      <c r="AC34" s="785"/>
      <c r="AD34" s="785"/>
      <c r="AE34" s="785"/>
      <c r="AF34" s="785"/>
      <c r="AG34" s="785"/>
      <c r="AH34" s="785"/>
      <c r="AI34" s="786"/>
    </row>
    <row r="35" spans="1:35" s="63" customFormat="1">
      <c r="A35" s="1196"/>
      <c r="B35" s="763"/>
      <c r="C35" s="764"/>
      <c r="D35" s="765"/>
      <c r="E35" s="765"/>
      <c r="F35" s="765"/>
      <c r="G35" s="765"/>
      <c r="H35" s="765"/>
      <c r="I35" s="765"/>
      <c r="J35" s="765"/>
      <c r="K35" s="768"/>
      <c r="L35" s="768"/>
      <c r="M35" s="768"/>
      <c r="N35" s="787"/>
      <c r="O35" s="767"/>
      <c r="P35" s="768"/>
      <c r="Q35" s="768"/>
      <c r="R35" s="768"/>
      <c r="S35" s="769"/>
      <c r="T35" s="769"/>
      <c r="U35" s="769"/>
      <c r="V35" s="769"/>
      <c r="W35" s="769"/>
      <c r="X35" s="769"/>
      <c r="Y35" s="769"/>
      <c r="Z35" s="769"/>
      <c r="AA35" s="769"/>
      <c r="AB35" s="769"/>
      <c r="AC35" s="769"/>
      <c r="AD35" s="769"/>
      <c r="AE35" s="769"/>
      <c r="AF35" s="769"/>
      <c r="AG35" s="769"/>
      <c r="AH35" s="769"/>
      <c r="AI35" s="788"/>
    </row>
    <row r="36" spans="1:35" s="63" customFormat="1">
      <c r="A36" s="1196"/>
      <c r="B36" s="763"/>
      <c r="C36" s="764"/>
      <c r="D36" s="765"/>
      <c r="E36" s="765"/>
      <c r="F36" s="765"/>
      <c r="G36" s="765"/>
      <c r="H36" s="765"/>
      <c r="I36" s="765"/>
      <c r="J36" s="765"/>
      <c r="K36" s="768"/>
      <c r="L36" s="768"/>
      <c r="M36" s="768"/>
      <c r="N36" s="787"/>
      <c r="O36" s="767"/>
      <c r="P36" s="768"/>
      <c r="Q36" s="768"/>
      <c r="R36" s="768"/>
      <c r="S36" s="769"/>
      <c r="T36" s="769"/>
      <c r="U36" s="769"/>
      <c r="V36" s="769"/>
      <c r="W36" s="769"/>
      <c r="X36" s="769"/>
      <c r="Y36" s="769"/>
      <c r="Z36" s="769"/>
      <c r="AA36" s="769"/>
      <c r="AB36" s="769"/>
      <c r="AC36" s="769"/>
      <c r="AD36" s="769"/>
      <c r="AE36" s="769"/>
      <c r="AF36" s="769"/>
      <c r="AG36" s="769"/>
      <c r="AH36" s="769"/>
      <c r="AI36" s="788"/>
    </row>
    <row r="37" spans="1:35" s="63" customFormat="1">
      <c r="A37" s="1197"/>
      <c r="B37" s="771"/>
      <c r="C37" s="772"/>
      <c r="D37" s="773"/>
      <c r="E37" s="773"/>
      <c r="F37" s="773"/>
      <c r="G37" s="773"/>
      <c r="H37" s="773"/>
      <c r="I37" s="773"/>
      <c r="J37" s="773"/>
      <c r="K37" s="776"/>
      <c r="L37" s="776"/>
      <c r="M37" s="776"/>
      <c r="N37" s="797"/>
      <c r="O37" s="775"/>
      <c r="P37" s="776"/>
      <c r="Q37" s="776"/>
      <c r="R37" s="776"/>
      <c r="S37" s="777"/>
      <c r="T37" s="777"/>
      <c r="U37" s="777"/>
      <c r="V37" s="777"/>
      <c r="W37" s="777"/>
      <c r="X37" s="777"/>
      <c r="Y37" s="777"/>
      <c r="Z37" s="777"/>
      <c r="AA37" s="777"/>
      <c r="AB37" s="777"/>
      <c r="AC37" s="777"/>
      <c r="AD37" s="777"/>
      <c r="AE37" s="777"/>
      <c r="AF37" s="777"/>
      <c r="AG37" s="777"/>
      <c r="AH37" s="777"/>
      <c r="AI37" s="798"/>
    </row>
    <row r="38" spans="1:35" s="63" customFormat="1">
      <c r="A38" s="1219" t="s">
        <v>390</v>
      </c>
      <c r="B38" s="779"/>
      <c r="C38" s="780"/>
      <c r="D38" s="781"/>
      <c r="E38" s="781"/>
      <c r="F38" s="781"/>
      <c r="G38" s="781"/>
      <c r="H38" s="781"/>
      <c r="I38" s="781"/>
      <c r="J38" s="781"/>
      <c r="K38" s="782"/>
      <c r="L38" s="782"/>
      <c r="M38" s="782"/>
      <c r="N38" s="783"/>
      <c r="O38" s="784"/>
      <c r="P38" s="782"/>
      <c r="Q38" s="782"/>
      <c r="R38" s="782"/>
      <c r="S38" s="785"/>
      <c r="T38" s="785"/>
      <c r="U38" s="785"/>
      <c r="V38" s="785"/>
      <c r="W38" s="785"/>
      <c r="X38" s="785"/>
      <c r="Y38" s="785"/>
      <c r="Z38" s="785"/>
      <c r="AA38" s="785"/>
      <c r="AB38" s="785"/>
      <c r="AC38" s="785"/>
      <c r="AD38" s="785"/>
      <c r="AE38" s="785"/>
      <c r="AF38" s="785"/>
      <c r="AG38" s="785"/>
      <c r="AH38" s="785"/>
      <c r="AI38" s="786"/>
    </row>
    <row r="39" spans="1:35" s="63" customFormat="1">
      <c r="A39" s="1198"/>
      <c r="B39" s="763"/>
      <c r="C39" s="764"/>
      <c r="D39" s="765"/>
      <c r="E39" s="765"/>
      <c r="F39" s="765"/>
      <c r="G39" s="765"/>
      <c r="H39" s="765"/>
      <c r="I39" s="765"/>
      <c r="J39" s="765"/>
      <c r="K39" s="768"/>
      <c r="L39" s="768"/>
      <c r="M39" s="768"/>
      <c r="N39" s="787"/>
      <c r="O39" s="767"/>
      <c r="P39" s="768"/>
      <c r="Q39" s="768"/>
      <c r="R39" s="768"/>
      <c r="S39" s="769"/>
      <c r="T39" s="769"/>
      <c r="U39" s="769"/>
      <c r="V39" s="769"/>
      <c r="W39" s="769"/>
      <c r="X39" s="769"/>
      <c r="Y39" s="769"/>
      <c r="Z39" s="769"/>
      <c r="AA39" s="769"/>
      <c r="AB39" s="769"/>
      <c r="AC39" s="769"/>
      <c r="AD39" s="769"/>
      <c r="AE39" s="769"/>
      <c r="AF39" s="769"/>
      <c r="AG39" s="769"/>
      <c r="AH39" s="769"/>
      <c r="AI39" s="788"/>
    </row>
    <row r="40" spans="1:35" s="63" customFormat="1">
      <c r="A40" s="1198"/>
      <c r="B40" s="763"/>
      <c r="C40" s="764"/>
      <c r="D40" s="765"/>
      <c r="E40" s="765"/>
      <c r="F40" s="765"/>
      <c r="G40" s="765"/>
      <c r="H40" s="765"/>
      <c r="I40" s="765"/>
      <c r="J40" s="765"/>
      <c r="K40" s="768"/>
      <c r="L40" s="768"/>
      <c r="M40" s="768"/>
      <c r="N40" s="787"/>
      <c r="O40" s="767"/>
      <c r="P40" s="768"/>
      <c r="Q40" s="768"/>
      <c r="R40" s="768"/>
      <c r="S40" s="769"/>
      <c r="T40" s="769"/>
      <c r="U40" s="769"/>
      <c r="V40" s="769"/>
      <c r="W40" s="769"/>
      <c r="X40" s="769"/>
      <c r="Y40" s="769"/>
      <c r="Z40" s="769"/>
      <c r="AA40" s="769"/>
      <c r="AB40" s="769"/>
      <c r="AC40" s="769"/>
      <c r="AD40" s="769"/>
      <c r="AE40" s="769"/>
      <c r="AF40" s="769"/>
      <c r="AG40" s="769"/>
      <c r="AH40" s="769"/>
      <c r="AI40" s="788"/>
    </row>
    <row r="41" spans="1:35" s="63" customFormat="1">
      <c r="A41" s="1199"/>
      <c r="B41" s="771"/>
      <c r="C41" s="772"/>
      <c r="D41" s="773"/>
      <c r="E41" s="773"/>
      <c r="F41" s="773"/>
      <c r="G41" s="773"/>
      <c r="H41" s="773"/>
      <c r="I41" s="773"/>
      <c r="J41" s="773"/>
      <c r="K41" s="776"/>
      <c r="L41" s="776"/>
      <c r="M41" s="776"/>
      <c r="N41" s="797"/>
      <c r="O41" s="775"/>
      <c r="P41" s="776"/>
      <c r="Q41" s="776"/>
      <c r="R41" s="776"/>
      <c r="S41" s="777"/>
      <c r="T41" s="777"/>
      <c r="U41" s="777"/>
      <c r="V41" s="777"/>
      <c r="W41" s="777"/>
      <c r="X41" s="777"/>
      <c r="Y41" s="777"/>
      <c r="Z41" s="777"/>
      <c r="AA41" s="777"/>
      <c r="AB41" s="777"/>
      <c r="AC41" s="777"/>
      <c r="AD41" s="777"/>
      <c r="AE41" s="777"/>
      <c r="AF41" s="777"/>
      <c r="AG41" s="777"/>
      <c r="AH41" s="777"/>
      <c r="AI41" s="798"/>
    </row>
    <row r="42" spans="1:35" s="63" customFormat="1">
      <c r="A42" s="1219" t="s">
        <v>391</v>
      </c>
      <c r="B42" s="779"/>
      <c r="C42" s="780"/>
      <c r="D42" s="781"/>
      <c r="E42" s="781"/>
      <c r="F42" s="781"/>
      <c r="G42" s="781"/>
      <c r="H42" s="781"/>
      <c r="I42" s="781"/>
      <c r="J42" s="781"/>
      <c r="K42" s="782"/>
      <c r="L42" s="782"/>
      <c r="M42" s="782"/>
      <c r="N42" s="783"/>
      <c r="O42" s="784"/>
      <c r="P42" s="782"/>
      <c r="Q42" s="782"/>
      <c r="R42" s="782"/>
      <c r="S42" s="785"/>
      <c r="T42" s="785"/>
      <c r="U42" s="785"/>
      <c r="V42" s="785"/>
      <c r="W42" s="785"/>
      <c r="X42" s="785"/>
      <c r="Y42" s="785"/>
      <c r="Z42" s="785"/>
      <c r="AA42" s="785"/>
      <c r="AB42" s="785"/>
      <c r="AC42" s="785"/>
      <c r="AD42" s="785"/>
      <c r="AE42" s="785"/>
      <c r="AF42" s="785"/>
      <c r="AG42" s="785"/>
      <c r="AH42" s="785"/>
      <c r="AI42" s="786"/>
    </row>
    <row r="43" spans="1:35" s="63" customFormat="1">
      <c r="A43" s="1198"/>
      <c r="B43" s="763"/>
      <c r="C43" s="764"/>
      <c r="D43" s="765"/>
      <c r="E43" s="765"/>
      <c r="F43" s="765"/>
      <c r="G43" s="765"/>
      <c r="H43" s="765"/>
      <c r="I43" s="765"/>
      <c r="J43" s="765"/>
      <c r="K43" s="768"/>
      <c r="L43" s="768"/>
      <c r="M43" s="768"/>
      <c r="N43" s="787"/>
      <c r="O43" s="767"/>
      <c r="P43" s="768"/>
      <c r="Q43" s="768"/>
      <c r="R43" s="768"/>
      <c r="S43" s="769"/>
      <c r="T43" s="769"/>
      <c r="U43" s="769"/>
      <c r="V43" s="769"/>
      <c r="W43" s="769"/>
      <c r="X43" s="769"/>
      <c r="Y43" s="769"/>
      <c r="Z43" s="769"/>
      <c r="AA43" s="769"/>
      <c r="AB43" s="769"/>
      <c r="AC43" s="769"/>
      <c r="AD43" s="769"/>
      <c r="AE43" s="769"/>
      <c r="AF43" s="769"/>
      <c r="AG43" s="769"/>
      <c r="AH43" s="769"/>
      <c r="AI43" s="788"/>
    </row>
    <row r="44" spans="1:35" s="63" customFormat="1">
      <c r="A44" s="1198"/>
      <c r="B44" s="763"/>
      <c r="C44" s="764"/>
      <c r="D44" s="765"/>
      <c r="E44" s="765"/>
      <c r="F44" s="765"/>
      <c r="G44" s="765"/>
      <c r="H44" s="765"/>
      <c r="I44" s="765"/>
      <c r="J44" s="765"/>
      <c r="K44" s="768"/>
      <c r="L44" s="768"/>
      <c r="M44" s="768"/>
      <c r="N44" s="787"/>
      <c r="O44" s="767"/>
      <c r="P44" s="768"/>
      <c r="Q44" s="768"/>
      <c r="R44" s="768"/>
      <c r="S44" s="769"/>
      <c r="T44" s="769"/>
      <c r="U44" s="769"/>
      <c r="V44" s="769"/>
      <c r="W44" s="769"/>
      <c r="X44" s="769"/>
      <c r="Y44" s="769"/>
      <c r="Z44" s="769"/>
      <c r="AA44" s="769"/>
      <c r="AB44" s="769"/>
      <c r="AC44" s="769"/>
      <c r="AD44" s="769"/>
      <c r="AE44" s="769"/>
      <c r="AF44" s="769"/>
      <c r="AG44" s="769"/>
      <c r="AH44" s="769"/>
      <c r="AI44" s="788"/>
    </row>
    <row r="45" spans="1:35" s="63" customFormat="1">
      <c r="A45" s="1199"/>
      <c r="B45" s="771"/>
      <c r="C45" s="772"/>
      <c r="D45" s="773"/>
      <c r="E45" s="773"/>
      <c r="F45" s="773"/>
      <c r="G45" s="773"/>
      <c r="H45" s="773"/>
      <c r="I45" s="773"/>
      <c r="J45" s="773"/>
      <c r="K45" s="776"/>
      <c r="L45" s="776"/>
      <c r="M45" s="776"/>
      <c r="N45" s="797"/>
      <c r="O45" s="775"/>
      <c r="P45" s="776"/>
      <c r="Q45" s="776"/>
      <c r="R45" s="776"/>
      <c r="S45" s="777"/>
      <c r="T45" s="777"/>
      <c r="U45" s="777"/>
      <c r="V45" s="777"/>
      <c r="W45" s="777"/>
      <c r="X45" s="777"/>
      <c r="Y45" s="777"/>
      <c r="Z45" s="777"/>
      <c r="AA45" s="777"/>
      <c r="AB45" s="777"/>
      <c r="AC45" s="777"/>
      <c r="AD45" s="777"/>
      <c r="AE45" s="777"/>
      <c r="AF45" s="777"/>
      <c r="AG45" s="777"/>
      <c r="AH45" s="777"/>
      <c r="AI45" s="798"/>
    </row>
    <row r="46" spans="1:35" s="63" customFormat="1">
      <c r="A46" s="1219" t="s">
        <v>392</v>
      </c>
      <c r="B46" s="779"/>
      <c r="C46" s="780"/>
      <c r="D46" s="781"/>
      <c r="E46" s="781"/>
      <c r="F46" s="781"/>
      <c r="G46" s="781"/>
      <c r="H46" s="781"/>
      <c r="I46" s="781"/>
      <c r="J46" s="781"/>
      <c r="K46" s="782"/>
      <c r="L46" s="782"/>
      <c r="M46" s="782"/>
      <c r="N46" s="783"/>
      <c r="O46" s="784"/>
      <c r="P46" s="782"/>
      <c r="Q46" s="782"/>
      <c r="R46" s="782"/>
      <c r="S46" s="785"/>
      <c r="T46" s="785"/>
      <c r="U46" s="785"/>
      <c r="V46" s="785"/>
      <c r="W46" s="785"/>
      <c r="X46" s="785"/>
      <c r="Y46" s="785"/>
      <c r="Z46" s="785"/>
      <c r="AA46" s="785"/>
      <c r="AB46" s="785"/>
      <c r="AC46" s="785"/>
      <c r="AD46" s="785"/>
      <c r="AE46" s="785"/>
      <c r="AF46" s="785"/>
      <c r="AG46" s="785"/>
      <c r="AH46" s="785"/>
      <c r="AI46" s="786"/>
    </row>
    <row r="47" spans="1:35" s="63" customFormat="1">
      <c r="A47" s="1198"/>
      <c r="B47" s="763"/>
      <c r="C47" s="764"/>
      <c r="D47" s="765"/>
      <c r="E47" s="765"/>
      <c r="F47" s="765"/>
      <c r="G47" s="765"/>
      <c r="H47" s="765"/>
      <c r="I47" s="765"/>
      <c r="J47" s="765"/>
      <c r="K47" s="768"/>
      <c r="L47" s="768"/>
      <c r="M47" s="768"/>
      <c r="N47" s="787"/>
      <c r="O47" s="767"/>
      <c r="P47" s="768"/>
      <c r="Q47" s="768"/>
      <c r="R47" s="768"/>
      <c r="S47" s="769"/>
      <c r="T47" s="769"/>
      <c r="U47" s="769"/>
      <c r="V47" s="769"/>
      <c r="W47" s="769"/>
      <c r="X47" s="769"/>
      <c r="Y47" s="769"/>
      <c r="Z47" s="769"/>
      <c r="AA47" s="769"/>
      <c r="AB47" s="769"/>
      <c r="AC47" s="769"/>
      <c r="AD47" s="769"/>
      <c r="AE47" s="769"/>
      <c r="AF47" s="769"/>
      <c r="AG47" s="769"/>
      <c r="AH47" s="769"/>
      <c r="AI47" s="788"/>
    </row>
    <row r="48" spans="1:35" s="63" customFormat="1">
      <c r="A48" s="1198"/>
      <c r="B48" s="763"/>
      <c r="C48" s="764"/>
      <c r="D48" s="765"/>
      <c r="E48" s="765"/>
      <c r="F48" s="765"/>
      <c r="G48" s="765"/>
      <c r="H48" s="765"/>
      <c r="I48" s="765"/>
      <c r="J48" s="765"/>
      <c r="K48" s="768"/>
      <c r="L48" s="768"/>
      <c r="M48" s="768"/>
      <c r="N48" s="787"/>
      <c r="O48" s="767"/>
      <c r="P48" s="768"/>
      <c r="Q48" s="768"/>
      <c r="R48" s="768"/>
      <c r="S48" s="769"/>
      <c r="T48" s="769"/>
      <c r="U48" s="769"/>
      <c r="V48" s="769"/>
      <c r="W48" s="769"/>
      <c r="X48" s="769"/>
      <c r="Y48" s="769"/>
      <c r="Z48" s="769"/>
      <c r="AA48" s="769"/>
      <c r="AB48" s="769"/>
      <c r="AC48" s="769"/>
      <c r="AD48" s="769"/>
      <c r="AE48" s="769"/>
      <c r="AF48" s="769"/>
      <c r="AG48" s="769"/>
      <c r="AH48" s="769"/>
      <c r="AI48" s="788"/>
    </row>
    <row r="49" spans="1:36" s="63" customFormat="1">
      <c r="A49" s="1199"/>
      <c r="B49" s="789"/>
      <c r="C49" s="790"/>
      <c r="D49" s="791"/>
      <c r="E49" s="791"/>
      <c r="F49" s="791"/>
      <c r="G49" s="791"/>
      <c r="H49" s="791"/>
      <c r="I49" s="791"/>
      <c r="J49" s="791"/>
      <c r="K49" s="792"/>
      <c r="L49" s="792"/>
      <c r="M49" s="792"/>
      <c r="N49" s="793"/>
      <c r="O49" s="794"/>
      <c r="P49" s="792"/>
      <c r="Q49" s="792"/>
      <c r="R49" s="792"/>
      <c r="S49" s="795"/>
      <c r="T49" s="795"/>
      <c r="U49" s="795"/>
      <c r="V49" s="795"/>
      <c r="W49" s="795"/>
      <c r="X49" s="795"/>
      <c r="Y49" s="795"/>
      <c r="Z49" s="795"/>
      <c r="AA49" s="795"/>
      <c r="AB49" s="795"/>
      <c r="AC49" s="795"/>
      <c r="AD49" s="795"/>
      <c r="AE49" s="795"/>
      <c r="AF49" s="795"/>
      <c r="AG49" s="795"/>
      <c r="AH49" s="795"/>
      <c r="AI49" s="796"/>
    </row>
    <row r="50" spans="1:36" s="63" customFormat="1">
      <c r="A50" s="1219" t="s">
        <v>393</v>
      </c>
      <c r="B50" s="779"/>
      <c r="C50" s="780"/>
      <c r="D50" s="781"/>
      <c r="E50" s="781"/>
      <c r="F50" s="781"/>
      <c r="G50" s="781"/>
      <c r="H50" s="781"/>
      <c r="I50" s="781"/>
      <c r="J50" s="781"/>
      <c r="K50" s="782"/>
      <c r="L50" s="782"/>
      <c r="M50" s="782"/>
      <c r="N50" s="783"/>
      <c r="O50" s="784"/>
      <c r="P50" s="782"/>
      <c r="Q50" s="782"/>
      <c r="R50" s="782"/>
      <c r="S50" s="785"/>
      <c r="T50" s="785"/>
      <c r="U50" s="785"/>
      <c r="V50" s="785"/>
      <c r="W50" s="785"/>
      <c r="X50" s="785"/>
      <c r="Y50" s="785"/>
      <c r="Z50" s="785"/>
      <c r="AA50" s="785"/>
      <c r="AB50" s="785"/>
      <c r="AC50" s="785"/>
      <c r="AD50" s="785"/>
      <c r="AE50" s="785"/>
      <c r="AF50" s="785"/>
      <c r="AG50" s="785"/>
      <c r="AH50" s="785"/>
      <c r="AI50" s="786"/>
    </row>
    <row r="51" spans="1:36" s="63" customFormat="1">
      <c r="A51" s="1198"/>
      <c r="B51" s="763"/>
      <c r="C51" s="764"/>
      <c r="D51" s="765"/>
      <c r="E51" s="765"/>
      <c r="F51" s="765"/>
      <c r="G51" s="765"/>
      <c r="H51" s="765"/>
      <c r="I51" s="765"/>
      <c r="J51" s="765"/>
      <c r="K51" s="768"/>
      <c r="L51" s="768"/>
      <c r="M51" s="768"/>
      <c r="N51" s="787"/>
      <c r="O51" s="767"/>
      <c r="P51" s="768"/>
      <c r="Q51" s="768"/>
      <c r="R51" s="768"/>
      <c r="S51" s="769"/>
      <c r="T51" s="769"/>
      <c r="U51" s="769"/>
      <c r="V51" s="769"/>
      <c r="W51" s="769"/>
      <c r="X51" s="769"/>
      <c r="Y51" s="769"/>
      <c r="Z51" s="769"/>
      <c r="AA51" s="769"/>
      <c r="AB51" s="769"/>
      <c r="AC51" s="769"/>
      <c r="AD51" s="769"/>
      <c r="AE51" s="769"/>
      <c r="AF51" s="769"/>
      <c r="AG51" s="769"/>
      <c r="AH51" s="769"/>
      <c r="AI51" s="788"/>
    </row>
    <row r="52" spans="1:36" s="63" customFormat="1">
      <c r="A52" s="1198"/>
      <c r="B52" s="763"/>
      <c r="C52" s="764"/>
      <c r="D52" s="765"/>
      <c r="E52" s="765"/>
      <c r="F52" s="765"/>
      <c r="G52" s="765"/>
      <c r="H52" s="765"/>
      <c r="I52" s="765"/>
      <c r="J52" s="765"/>
      <c r="K52" s="768"/>
      <c r="L52" s="768"/>
      <c r="M52" s="768"/>
      <c r="N52" s="787"/>
      <c r="O52" s="767"/>
      <c r="P52" s="768"/>
      <c r="Q52" s="768"/>
      <c r="R52" s="768"/>
      <c r="S52" s="769"/>
      <c r="T52" s="769"/>
      <c r="U52" s="769"/>
      <c r="V52" s="769"/>
      <c r="W52" s="769"/>
      <c r="X52" s="769"/>
      <c r="Y52" s="769"/>
      <c r="Z52" s="769"/>
      <c r="AA52" s="769"/>
      <c r="AB52" s="769"/>
      <c r="AC52" s="769"/>
      <c r="AD52" s="769"/>
      <c r="AE52" s="769"/>
      <c r="AF52" s="769"/>
      <c r="AG52" s="769"/>
      <c r="AH52" s="769"/>
      <c r="AI52" s="788"/>
    </row>
    <row r="53" spans="1:36" s="63" customFormat="1">
      <c r="A53" s="1199"/>
      <c r="B53" s="789"/>
      <c r="C53" s="790"/>
      <c r="D53" s="791"/>
      <c r="E53" s="791"/>
      <c r="F53" s="791"/>
      <c r="G53" s="791"/>
      <c r="H53" s="791"/>
      <c r="I53" s="791"/>
      <c r="J53" s="791"/>
      <c r="K53" s="792"/>
      <c r="L53" s="792"/>
      <c r="M53" s="792"/>
      <c r="N53" s="793"/>
      <c r="O53" s="794"/>
      <c r="P53" s="792"/>
      <c r="Q53" s="792"/>
      <c r="R53" s="792"/>
      <c r="S53" s="795"/>
      <c r="T53" s="795"/>
      <c r="U53" s="795"/>
      <c r="V53" s="795"/>
      <c r="W53" s="795"/>
      <c r="X53" s="795"/>
      <c r="Y53" s="795"/>
      <c r="Z53" s="795"/>
      <c r="AA53" s="795"/>
      <c r="AB53" s="795"/>
      <c r="AC53" s="795"/>
      <c r="AD53" s="795"/>
      <c r="AE53" s="795"/>
      <c r="AF53" s="795"/>
      <c r="AG53" s="795"/>
      <c r="AH53" s="795"/>
      <c r="AI53" s="796"/>
    </row>
    <row r="54" spans="1:36" s="63" customFormat="1">
      <c r="A54" s="1219" t="s">
        <v>387</v>
      </c>
      <c r="B54" s="779"/>
      <c r="C54" s="780"/>
      <c r="D54" s="781"/>
      <c r="E54" s="781"/>
      <c r="F54" s="781"/>
      <c r="G54" s="781"/>
      <c r="H54" s="781"/>
      <c r="I54" s="781"/>
      <c r="J54" s="781"/>
      <c r="K54" s="781"/>
      <c r="L54" s="781"/>
      <c r="M54" s="781"/>
      <c r="N54" s="799"/>
      <c r="O54" s="784"/>
      <c r="P54" s="782"/>
      <c r="Q54" s="782"/>
      <c r="R54" s="782"/>
      <c r="S54" s="782"/>
      <c r="T54" s="782"/>
      <c r="U54" s="782"/>
      <c r="V54" s="782"/>
      <c r="W54" s="782"/>
      <c r="X54" s="782"/>
      <c r="Y54" s="782"/>
      <c r="Z54" s="782"/>
      <c r="AA54" s="782"/>
      <c r="AB54" s="782"/>
      <c r="AC54" s="782"/>
      <c r="AD54" s="782"/>
      <c r="AE54" s="782"/>
      <c r="AF54" s="782"/>
      <c r="AG54" s="785"/>
      <c r="AH54" s="785"/>
      <c r="AI54" s="800"/>
      <c r="AJ54" s="110"/>
    </row>
    <row r="55" spans="1:36" s="63" customFormat="1">
      <c r="A55" s="1198"/>
      <c r="B55" s="763"/>
      <c r="C55" s="764"/>
      <c r="D55" s="765"/>
      <c r="E55" s="765"/>
      <c r="F55" s="765"/>
      <c r="G55" s="765"/>
      <c r="H55" s="765"/>
      <c r="I55" s="765"/>
      <c r="J55" s="765"/>
      <c r="K55" s="765"/>
      <c r="L55" s="765"/>
      <c r="M55" s="765"/>
      <c r="N55" s="766"/>
      <c r="O55" s="767"/>
      <c r="P55" s="768"/>
      <c r="Q55" s="768"/>
      <c r="R55" s="768"/>
      <c r="S55" s="768"/>
      <c r="T55" s="768"/>
      <c r="U55" s="768"/>
      <c r="V55" s="768"/>
      <c r="W55" s="768"/>
      <c r="X55" s="768"/>
      <c r="Y55" s="768"/>
      <c r="Z55" s="768"/>
      <c r="AA55" s="768"/>
      <c r="AB55" s="768"/>
      <c r="AC55" s="768"/>
      <c r="AD55" s="768"/>
      <c r="AE55" s="768"/>
      <c r="AF55" s="768"/>
      <c r="AG55" s="769"/>
      <c r="AH55" s="769"/>
      <c r="AI55" s="770"/>
      <c r="AJ55" s="110"/>
    </row>
    <row r="56" spans="1:36" s="63" customFormat="1">
      <c r="A56" s="1198"/>
      <c r="B56" s="763"/>
      <c r="C56" s="764"/>
      <c r="D56" s="765"/>
      <c r="E56" s="765"/>
      <c r="F56" s="765"/>
      <c r="G56" s="765"/>
      <c r="H56" s="765"/>
      <c r="I56" s="765"/>
      <c r="J56" s="765"/>
      <c r="K56" s="765"/>
      <c r="L56" s="765"/>
      <c r="M56" s="765"/>
      <c r="N56" s="766"/>
      <c r="O56" s="767"/>
      <c r="P56" s="768"/>
      <c r="Q56" s="768"/>
      <c r="R56" s="768"/>
      <c r="S56" s="768"/>
      <c r="T56" s="768"/>
      <c r="U56" s="768"/>
      <c r="V56" s="768"/>
      <c r="W56" s="768"/>
      <c r="X56" s="768"/>
      <c r="Y56" s="768"/>
      <c r="Z56" s="768"/>
      <c r="AA56" s="768"/>
      <c r="AB56" s="768"/>
      <c r="AC56" s="768"/>
      <c r="AD56" s="768"/>
      <c r="AE56" s="768"/>
      <c r="AF56" s="768"/>
      <c r="AG56" s="769"/>
      <c r="AH56" s="769"/>
      <c r="AI56" s="770"/>
      <c r="AJ56" s="110"/>
    </row>
    <row r="57" spans="1:36" s="63" customFormat="1">
      <c r="A57" s="1199"/>
      <c r="B57" s="801"/>
      <c r="C57" s="802"/>
      <c r="D57" s="803"/>
      <c r="E57" s="803"/>
      <c r="F57" s="803"/>
      <c r="G57" s="803"/>
      <c r="H57" s="803"/>
      <c r="I57" s="803"/>
      <c r="J57" s="803"/>
      <c r="K57" s="803"/>
      <c r="L57" s="803"/>
      <c r="M57" s="803"/>
      <c r="N57" s="804"/>
      <c r="O57" s="805"/>
      <c r="P57" s="806"/>
      <c r="Q57" s="806"/>
      <c r="R57" s="806"/>
      <c r="S57" s="806"/>
      <c r="T57" s="806"/>
      <c r="U57" s="806"/>
      <c r="V57" s="806"/>
      <c r="W57" s="806"/>
      <c r="X57" s="806"/>
      <c r="Y57" s="806"/>
      <c r="Z57" s="806"/>
      <c r="AA57" s="806"/>
      <c r="AB57" s="806"/>
      <c r="AC57" s="806"/>
      <c r="AD57" s="806"/>
      <c r="AE57" s="806"/>
      <c r="AF57" s="806"/>
      <c r="AG57" s="807"/>
      <c r="AH57" s="807"/>
      <c r="AI57" s="808"/>
      <c r="AJ57" s="110"/>
    </row>
    <row r="58" spans="1:36" ht="13.8" thickBot="1">
      <c r="A58" s="1217" t="s">
        <v>398</v>
      </c>
      <c r="B58" s="1218"/>
      <c r="C58" s="809"/>
      <c r="D58" s="810"/>
      <c r="E58" s="810"/>
      <c r="F58" s="810"/>
      <c r="G58" s="810"/>
      <c r="H58" s="810"/>
      <c r="I58" s="810"/>
      <c r="J58" s="810"/>
      <c r="K58" s="810"/>
      <c r="L58" s="810"/>
      <c r="M58" s="810"/>
      <c r="N58" s="811"/>
      <c r="O58" s="812"/>
      <c r="P58" s="813"/>
      <c r="Q58" s="813"/>
      <c r="R58" s="813"/>
      <c r="S58" s="813"/>
      <c r="T58" s="813"/>
      <c r="U58" s="813"/>
      <c r="V58" s="813"/>
      <c r="W58" s="813"/>
      <c r="X58" s="813"/>
      <c r="Y58" s="813"/>
      <c r="Z58" s="813"/>
      <c r="AA58" s="813"/>
      <c r="AB58" s="813"/>
      <c r="AC58" s="813"/>
      <c r="AD58" s="813"/>
      <c r="AE58" s="813"/>
      <c r="AF58" s="813"/>
      <c r="AG58" s="813"/>
      <c r="AH58" s="814"/>
      <c r="AI58" s="815"/>
      <c r="AJ58" s="110"/>
    </row>
    <row r="59" spans="1:36">
      <c r="A59" s="816" t="s">
        <v>493</v>
      </c>
      <c r="B59" s="113"/>
      <c r="C59" s="113"/>
      <c r="D59" s="113"/>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3"/>
      <c r="AJ59" s="110"/>
    </row>
    <row r="60" spans="1:36">
      <c r="A60" s="816" t="s">
        <v>494</v>
      </c>
      <c r="B60" s="113"/>
      <c r="C60" s="113"/>
      <c r="D60" s="113"/>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3"/>
      <c r="AJ60" s="110"/>
    </row>
    <row r="61" spans="1:36">
      <c r="A61" s="816" t="s">
        <v>429</v>
      </c>
      <c r="B61" s="113"/>
      <c r="C61" s="113"/>
      <c r="D61" s="113"/>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3"/>
      <c r="AJ61" s="110"/>
    </row>
    <row r="62" spans="1:36" ht="13.8" thickBot="1">
      <c r="A62" s="816" t="s">
        <v>397</v>
      </c>
      <c r="B62" s="113"/>
      <c r="C62" s="113"/>
      <c r="D62" s="113"/>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3"/>
      <c r="AJ62" s="110"/>
    </row>
    <row r="63" spans="1:36">
      <c r="A63" s="816" t="s">
        <v>431</v>
      </c>
      <c r="B63" s="113"/>
      <c r="C63" s="113"/>
      <c r="D63" s="113"/>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50" t="s">
        <v>209</v>
      </c>
      <c r="AG63" s="1151"/>
      <c r="AH63" s="1151"/>
      <c r="AI63" s="1152"/>
      <c r="AJ63" s="110"/>
    </row>
    <row r="64" spans="1:36" ht="13.8" thickBot="1">
      <c r="A64" s="816" t="s">
        <v>587</v>
      </c>
      <c r="B64" s="113"/>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53"/>
      <c r="AG64" s="1154"/>
      <c r="AH64" s="1154"/>
      <c r="AI64" s="1155"/>
      <c r="AJ64" s="110"/>
    </row>
  </sheetData>
  <mergeCells count="27">
    <mergeCell ref="A58:B58"/>
    <mergeCell ref="A14:A17"/>
    <mergeCell ref="A18:A21"/>
    <mergeCell ref="A30:A33"/>
    <mergeCell ref="A34:A37"/>
    <mergeCell ref="A54:A57"/>
    <mergeCell ref="A38:A41"/>
    <mergeCell ref="A42:A45"/>
    <mergeCell ref="A46:A49"/>
    <mergeCell ref="A50:A53"/>
    <mergeCell ref="A26:A29"/>
    <mergeCell ref="AF63:AI64"/>
    <mergeCell ref="A10:A13"/>
    <mergeCell ref="A22:A25"/>
    <mergeCell ref="A6:A9"/>
    <mergeCell ref="A2:AI2"/>
    <mergeCell ref="A4:A5"/>
    <mergeCell ref="B4:B5"/>
    <mergeCell ref="C4:C5"/>
    <mergeCell ref="D4:D5"/>
    <mergeCell ref="E4:E5"/>
    <mergeCell ref="F4:F5"/>
    <mergeCell ref="G4:I4"/>
    <mergeCell ref="AI4:AI5"/>
    <mergeCell ref="N4:N5"/>
    <mergeCell ref="O4:AH4"/>
    <mergeCell ref="J4:M4"/>
  </mergeCells>
  <phoneticPr fontId="26"/>
  <pageMargins left="0.7" right="0.7" top="0.75" bottom="0.75" header="0.3" footer="0.3"/>
  <pageSetup paperSize="8" scale="6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64"/>
  <sheetViews>
    <sheetView view="pageBreakPreview" zoomScaleNormal="100" zoomScaleSheetLayoutView="100" workbookViewId="0"/>
  </sheetViews>
  <sheetFormatPr defaultRowHeight="13.2"/>
  <cols>
    <col min="1" max="1" width="13.77734375" customWidth="1"/>
    <col min="2" max="2" width="6.21875" customWidth="1"/>
    <col min="3" max="3" width="18.77734375" customWidth="1"/>
    <col min="5" max="6" width="5.77734375" customWidth="1"/>
    <col min="7" max="9" width="5.109375" customWidth="1"/>
    <col min="10" max="10" width="7" customWidth="1"/>
    <col min="11" max="20" width="9.21875" customWidth="1"/>
    <col min="21" max="21" width="14.109375" customWidth="1"/>
  </cols>
  <sheetData>
    <row r="1" spans="1:22" ht="16.2">
      <c r="A1" s="749" t="s">
        <v>727</v>
      </c>
      <c r="B1" s="660"/>
      <c r="C1" s="660"/>
      <c r="D1" s="660"/>
      <c r="E1" s="660"/>
      <c r="F1" s="660"/>
      <c r="G1" s="660"/>
      <c r="H1" s="660"/>
      <c r="I1" s="660"/>
      <c r="J1" s="660"/>
      <c r="K1" s="660"/>
      <c r="L1" s="660"/>
      <c r="M1" s="660"/>
      <c r="N1" s="660"/>
      <c r="O1" s="660"/>
      <c r="P1" s="660"/>
      <c r="Q1" s="660"/>
      <c r="R1" s="660"/>
      <c r="S1" s="660"/>
      <c r="T1" s="660"/>
      <c r="U1" s="660"/>
      <c r="V1" s="110"/>
    </row>
    <row r="2" spans="1:22" ht="19.2">
      <c r="A2" s="949" t="s">
        <v>728</v>
      </c>
      <c r="B2" s="949"/>
      <c r="C2" s="949"/>
      <c r="D2" s="949"/>
      <c r="E2" s="949"/>
      <c r="F2" s="949"/>
      <c r="G2" s="949"/>
      <c r="H2" s="949"/>
      <c r="I2" s="949"/>
      <c r="J2" s="949"/>
      <c r="K2" s="949"/>
      <c r="L2" s="949"/>
      <c r="M2" s="949"/>
      <c r="N2" s="949"/>
      <c r="O2" s="949"/>
      <c r="P2" s="949"/>
      <c r="Q2" s="949"/>
      <c r="R2" s="949"/>
      <c r="S2" s="949"/>
      <c r="T2" s="949"/>
      <c r="U2" s="949"/>
      <c r="V2" s="111"/>
    </row>
    <row r="3" spans="1:22" ht="13.8" thickBot="1">
      <c r="A3" s="429"/>
      <c r="B3" s="429"/>
      <c r="C3" s="429"/>
      <c r="D3" s="429"/>
      <c r="E3" s="429"/>
      <c r="F3" s="429"/>
      <c r="G3" s="429"/>
      <c r="H3" s="429"/>
      <c r="I3" s="429"/>
      <c r="J3" s="429"/>
      <c r="K3" s="429"/>
      <c r="L3" s="429"/>
      <c r="M3" s="429"/>
      <c r="N3" s="429"/>
      <c r="O3" s="429"/>
      <c r="P3" s="429"/>
      <c r="Q3" s="429"/>
      <c r="R3" s="429"/>
      <c r="S3" s="429"/>
      <c r="T3" s="750"/>
      <c r="U3" s="429"/>
      <c r="V3" s="110"/>
    </row>
    <row r="4" spans="1:22">
      <c r="A4" s="1200" t="s">
        <v>374</v>
      </c>
      <c r="B4" s="1202" t="s">
        <v>375</v>
      </c>
      <c r="C4" s="1204" t="s">
        <v>376</v>
      </c>
      <c r="D4" s="1206" t="s">
        <v>377</v>
      </c>
      <c r="E4" s="1208" t="s">
        <v>378</v>
      </c>
      <c r="F4" s="1208" t="s">
        <v>394</v>
      </c>
      <c r="G4" s="1210" t="s">
        <v>379</v>
      </c>
      <c r="H4" s="1211"/>
      <c r="I4" s="1212"/>
      <c r="J4" s="1215" t="s">
        <v>395</v>
      </c>
      <c r="K4" s="1211" t="s">
        <v>430</v>
      </c>
      <c r="L4" s="1211"/>
      <c r="M4" s="1211"/>
      <c r="N4" s="1211"/>
      <c r="O4" s="1211"/>
      <c r="P4" s="1211"/>
      <c r="Q4" s="1211"/>
      <c r="R4" s="1211"/>
      <c r="S4" s="1211"/>
      <c r="T4" s="1220"/>
      <c r="U4" s="1213" t="s">
        <v>381</v>
      </c>
      <c r="V4" s="112"/>
    </row>
    <row r="5" spans="1:22" ht="13.8" thickBot="1">
      <c r="A5" s="1201"/>
      <c r="B5" s="1203"/>
      <c r="C5" s="1205"/>
      <c r="D5" s="1207"/>
      <c r="E5" s="1209"/>
      <c r="F5" s="1209"/>
      <c r="G5" s="752" t="s">
        <v>400</v>
      </c>
      <c r="H5" s="752" t="s">
        <v>401</v>
      </c>
      <c r="I5" s="752" t="s">
        <v>402</v>
      </c>
      <c r="J5" s="1216"/>
      <c r="K5" s="753" t="s">
        <v>420</v>
      </c>
      <c r="L5" s="753" t="s">
        <v>421</v>
      </c>
      <c r="M5" s="753" t="s">
        <v>422</v>
      </c>
      <c r="N5" s="753" t="s">
        <v>423</v>
      </c>
      <c r="O5" s="753" t="s">
        <v>424</v>
      </c>
      <c r="P5" s="753" t="s">
        <v>425</v>
      </c>
      <c r="Q5" s="753" t="s">
        <v>426</v>
      </c>
      <c r="R5" s="753" t="s">
        <v>427</v>
      </c>
      <c r="S5" s="753" t="s">
        <v>428</v>
      </c>
      <c r="T5" s="753" t="s">
        <v>729</v>
      </c>
      <c r="U5" s="1214"/>
      <c r="V5" s="112"/>
    </row>
    <row r="6" spans="1:22">
      <c r="A6" s="1198" t="s">
        <v>386</v>
      </c>
      <c r="B6" s="755"/>
      <c r="C6" s="756"/>
      <c r="D6" s="757"/>
      <c r="E6" s="757"/>
      <c r="F6" s="757"/>
      <c r="G6" s="757"/>
      <c r="H6" s="757"/>
      <c r="I6" s="757"/>
      <c r="J6" s="758"/>
      <c r="K6" s="759"/>
      <c r="L6" s="760"/>
      <c r="M6" s="760"/>
      <c r="N6" s="760"/>
      <c r="O6" s="760"/>
      <c r="P6" s="760"/>
      <c r="Q6" s="760"/>
      <c r="R6" s="760"/>
      <c r="S6" s="761"/>
      <c r="T6" s="817"/>
      <c r="U6" s="762"/>
      <c r="V6" s="110"/>
    </row>
    <row r="7" spans="1:22">
      <c r="A7" s="1198"/>
      <c r="B7" s="763"/>
      <c r="C7" s="764"/>
      <c r="D7" s="765"/>
      <c r="E7" s="765"/>
      <c r="F7" s="765"/>
      <c r="G7" s="765"/>
      <c r="H7" s="765"/>
      <c r="I7" s="765"/>
      <c r="J7" s="766"/>
      <c r="K7" s="767"/>
      <c r="L7" s="768"/>
      <c r="M7" s="768"/>
      <c r="N7" s="768"/>
      <c r="O7" s="768"/>
      <c r="P7" s="768"/>
      <c r="Q7" s="768"/>
      <c r="R7" s="768"/>
      <c r="S7" s="769"/>
      <c r="T7" s="787"/>
      <c r="U7" s="770"/>
      <c r="V7" s="110"/>
    </row>
    <row r="8" spans="1:22">
      <c r="A8" s="1198"/>
      <c r="B8" s="763"/>
      <c r="C8" s="764"/>
      <c r="D8" s="765"/>
      <c r="E8" s="765"/>
      <c r="F8" s="765"/>
      <c r="G8" s="765"/>
      <c r="H8" s="765"/>
      <c r="I8" s="765"/>
      <c r="J8" s="766"/>
      <c r="K8" s="767"/>
      <c r="L8" s="768"/>
      <c r="M8" s="768"/>
      <c r="N8" s="768"/>
      <c r="O8" s="768"/>
      <c r="P8" s="768"/>
      <c r="Q8" s="768"/>
      <c r="R8" s="768"/>
      <c r="S8" s="769"/>
      <c r="T8" s="787"/>
      <c r="U8" s="770"/>
      <c r="V8" s="110"/>
    </row>
    <row r="9" spans="1:22">
      <c r="A9" s="1199"/>
      <c r="B9" s="771"/>
      <c r="C9" s="772"/>
      <c r="D9" s="773"/>
      <c r="E9" s="773"/>
      <c r="F9" s="773"/>
      <c r="G9" s="773"/>
      <c r="H9" s="773"/>
      <c r="I9" s="773"/>
      <c r="J9" s="774"/>
      <c r="K9" s="775"/>
      <c r="L9" s="776"/>
      <c r="M9" s="776"/>
      <c r="N9" s="776"/>
      <c r="O9" s="776"/>
      <c r="P9" s="776"/>
      <c r="Q9" s="776"/>
      <c r="R9" s="776"/>
      <c r="S9" s="777"/>
      <c r="T9" s="797"/>
      <c r="U9" s="778"/>
      <c r="V9" s="110"/>
    </row>
    <row r="10" spans="1:22">
      <c r="A10" s="1195" t="s">
        <v>388</v>
      </c>
      <c r="B10" s="779"/>
      <c r="C10" s="780"/>
      <c r="D10" s="781"/>
      <c r="E10" s="781"/>
      <c r="F10" s="781"/>
      <c r="G10" s="781"/>
      <c r="H10" s="781"/>
      <c r="I10" s="781"/>
      <c r="J10" s="799"/>
      <c r="K10" s="784"/>
      <c r="L10" s="782"/>
      <c r="M10" s="782"/>
      <c r="N10" s="782"/>
      <c r="O10" s="782"/>
      <c r="P10" s="782"/>
      <c r="Q10" s="782"/>
      <c r="R10" s="782"/>
      <c r="S10" s="785"/>
      <c r="T10" s="783"/>
      <c r="U10" s="800"/>
      <c r="V10" s="110"/>
    </row>
    <row r="11" spans="1:22">
      <c r="A11" s="1196"/>
      <c r="B11" s="763"/>
      <c r="C11" s="764"/>
      <c r="D11" s="765"/>
      <c r="E11" s="765"/>
      <c r="F11" s="765"/>
      <c r="G11" s="765"/>
      <c r="H11" s="765"/>
      <c r="I11" s="765"/>
      <c r="J11" s="766"/>
      <c r="K11" s="767"/>
      <c r="L11" s="768"/>
      <c r="M11" s="768"/>
      <c r="N11" s="768"/>
      <c r="O11" s="768"/>
      <c r="P11" s="768"/>
      <c r="Q11" s="768"/>
      <c r="R11" s="768"/>
      <c r="S11" s="769"/>
      <c r="T11" s="787"/>
      <c r="U11" s="770"/>
      <c r="V11" s="110"/>
    </row>
    <row r="12" spans="1:22">
      <c r="A12" s="1196"/>
      <c r="B12" s="763"/>
      <c r="C12" s="764"/>
      <c r="D12" s="765"/>
      <c r="E12" s="765"/>
      <c r="F12" s="765"/>
      <c r="G12" s="765"/>
      <c r="H12" s="765"/>
      <c r="I12" s="765"/>
      <c r="J12" s="766"/>
      <c r="K12" s="767"/>
      <c r="L12" s="768"/>
      <c r="M12" s="768"/>
      <c r="N12" s="768"/>
      <c r="O12" s="768"/>
      <c r="P12" s="768"/>
      <c r="Q12" s="768"/>
      <c r="R12" s="768"/>
      <c r="S12" s="769"/>
      <c r="T12" s="787"/>
      <c r="U12" s="770"/>
      <c r="V12" s="110"/>
    </row>
    <row r="13" spans="1:22">
      <c r="A13" s="1197"/>
      <c r="B13" s="789"/>
      <c r="C13" s="790"/>
      <c r="D13" s="791"/>
      <c r="E13" s="791"/>
      <c r="F13" s="791"/>
      <c r="G13" s="791"/>
      <c r="H13" s="791"/>
      <c r="I13" s="791"/>
      <c r="J13" s="818"/>
      <c r="K13" s="794"/>
      <c r="L13" s="792"/>
      <c r="M13" s="792"/>
      <c r="N13" s="792"/>
      <c r="O13" s="792"/>
      <c r="P13" s="792"/>
      <c r="Q13" s="792"/>
      <c r="R13" s="792"/>
      <c r="S13" s="795"/>
      <c r="T13" s="793"/>
      <c r="U13" s="819"/>
      <c r="V13" s="110"/>
    </row>
    <row r="14" spans="1:22">
      <c r="A14" s="1195" t="s">
        <v>396</v>
      </c>
      <c r="B14" s="779"/>
      <c r="C14" s="780"/>
      <c r="D14" s="781"/>
      <c r="E14" s="781"/>
      <c r="F14" s="781"/>
      <c r="G14" s="781"/>
      <c r="H14" s="781"/>
      <c r="I14" s="781"/>
      <c r="J14" s="799"/>
      <c r="K14" s="784"/>
      <c r="L14" s="782"/>
      <c r="M14" s="782"/>
      <c r="N14" s="782"/>
      <c r="O14" s="782"/>
      <c r="P14" s="782"/>
      <c r="Q14" s="782"/>
      <c r="R14" s="782"/>
      <c r="S14" s="785"/>
      <c r="T14" s="783"/>
      <c r="U14" s="800"/>
      <c r="V14" s="110"/>
    </row>
    <row r="15" spans="1:22">
      <c r="A15" s="1196"/>
      <c r="B15" s="763"/>
      <c r="C15" s="764"/>
      <c r="D15" s="765"/>
      <c r="E15" s="765"/>
      <c r="F15" s="765"/>
      <c r="G15" s="765"/>
      <c r="H15" s="765"/>
      <c r="I15" s="765"/>
      <c r="J15" s="766"/>
      <c r="K15" s="767"/>
      <c r="L15" s="768"/>
      <c r="M15" s="768"/>
      <c r="N15" s="768"/>
      <c r="O15" s="768"/>
      <c r="P15" s="768"/>
      <c r="Q15" s="768"/>
      <c r="R15" s="768"/>
      <c r="S15" s="769"/>
      <c r="T15" s="787"/>
      <c r="U15" s="770"/>
      <c r="V15" s="110"/>
    </row>
    <row r="16" spans="1:22">
      <c r="A16" s="1196"/>
      <c r="B16" s="763"/>
      <c r="C16" s="764"/>
      <c r="D16" s="765"/>
      <c r="E16" s="765"/>
      <c r="F16" s="765"/>
      <c r="G16" s="765"/>
      <c r="H16" s="765"/>
      <c r="I16" s="765"/>
      <c r="J16" s="766"/>
      <c r="K16" s="767"/>
      <c r="L16" s="768"/>
      <c r="M16" s="768"/>
      <c r="N16" s="768"/>
      <c r="O16" s="768"/>
      <c r="P16" s="768"/>
      <c r="Q16" s="768"/>
      <c r="R16" s="768"/>
      <c r="S16" s="769"/>
      <c r="T16" s="787"/>
      <c r="U16" s="770"/>
      <c r="V16" s="110"/>
    </row>
    <row r="17" spans="1:22">
      <c r="A17" s="1197"/>
      <c r="B17" s="771"/>
      <c r="C17" s="772"/>
      <c r="D17" s="773"/>
      <c r="E17" s="773"/>
      <c r="F17" s="773"/>
      <c r="G17" s="773"/>
      <c r="H17" s="773"/>
      <c r="I17" s="773"/>
      <c r="J17" s="774"/>
      <c r="K17" s="775"/>
      <c r="L17" s="776"/>
      <c r="M17" s="776"/>
      <c r="N17" s="776"/>
      <c r="O17" s="776"/>
      <c r="P17" s="776"/>
      <c r="Q17" s="776"/>
      <c r="R17" s="776"/>
      <c r="S17" s="777"/>
      <c r="T17" s="797"/>
      <c r="U17" s="778"/>
      <c r="V17" s="110"/>
    </row>
    <row r="18" spans="1:22">
      <c r="A18" s="1195" t="s">
        <v>389</v>
      </c>
      <c r="B18" s="779"/>
      <c r="C18" s="780"/>
      <c r="D18" s="781"/>
      <c r="E18" s="781"/>
      <c r="F18" s="781"/>
      <c r="G18" s="781"/>
      <c r="H18" s="781"/>
      <c r="I18" s="781"/>
      <c r="J18" s="799"/>
      <c r="K18" s="784"/>
      <c r="L18" s="782"/>
      <c r="M18" s="782"/>
      <c r="N18" s="782"/>
      <c r="O18" s="782"/>
      <c r="P18" s="782"/>
      <c r="Q18" s="782"/>
      <c r="R18" s="782"/>
      <c r="S18" s="785"/>
      <c r="T18" s="783"/>
      <c r="U18" s="800"/>
      <c r="V18" s="110"/>
    </row>
    <row r="19" spans="1:22">
      <c r="A19" s="1196"/>
      <c r="B19" s="763"/>
      <c r="C19" s="764"/>
      <c r="D19" s="765"/>
      <c r="E19" s="765"/>
      <c r="F19" s="765"/>
      <c r="G19" s="765"/>
      <c r="H19" s="765"/>
      <c r="I19" s="765"/>
      <c r="J19" s="766"/>
      <c r="K19" s="767"/>
      <c r="L19" s="768"/>
      <c r="M19" s="768"/>
      <c r="N19" s="768"/>
      <c r="O19" s="768"/>
      <c r="P19" s="768"/>
      <c r="Q19" s="768"/>
      <c r="R19" s="768"/>
      <c r="S19" s="769"/>
      <c r="T19" s="787"/>
      <c r="U19" s="770"/>
      <c r="V19" s="110"/>
    </row>
    <row r="20" spans="1:22">
      <c r="A20" s="1196"/>
      <c r="B20" s="763"/>
      <c r="C20" s="764"/>
      <c r="D20" s="765"/>
      <c r="E20" s="765"/>
      <c r="F20" s="765"/>
      <c r="G20" s="765"/>
      <c r="H20" s="765"/>
      <c r="I20" s="765"/>
      <c r="J20" s="766"/>
      <c r="K20" s="767"/>
      <c r="L20" s="768"/>
      <c r="M20" s="768"/>
      <c r="N20" s="768"/>
      <c r="O20" s="768"/>
      <c r="P20" s="768"/>
      <c r="Q20" s="768"/>
      <c r="R20" s="768"/>
      <c r="S20" s="769"/>
      <c r="T20" s="787"/>
      <c r="U20" s="770"/>
      <c r="V20" s="110"/>
    </row>
    <row r="21" spans="1:22">
      <c r="A21" s="1197"/>
      <c r="B21" s="771"/>
      <c r="C21" s="772"/>
      <c r="D21" s="773"/>
      <c r="E21" s="773"/>
      <c r="F21" s="773"/>
      <c r="G21" s="773"/>
      <c r="H21" s="773"/>
      <c r="I21" s="773"/>
      <c r="J21" s="774"/>
      <c r="K21" s="775"/>
      <c r="L21" s="776"/>
      <c r="M21" s="776"/>
      <c r="N21" s="776"/>
      <c r="O21" s="776"/>
      <c r="P21" s="776"/>
      <c r="Q21" s="776"/>
      <c r="R21" s="776"/>
      <c r="S21" s="777"/>
      <c r="T21" s="797"/>
      <c r="U21" s="778"/>
      <c r="V21" s="110"/>
    </row>
    <row r="22" spans="1:22">
      <c r="A22" s="1195" t="s">
        <v>488</v>
      </c>
      <c r="B22" s="779"/>
      <c r="C22" s="780"/>
      <c r="D22" s="781"/>
      <c r="E22" s="781"/>
      <c r="F22" s="781"/>
      <c r="G22" s="781"/>
      <c r="H22" s="781"/>
      <c r="I22" s="781"/>
      <c r="J22" s="799"/>
      <c r="K22" s="784"/>
      <c r="L22" s="782"/>
      <c r="M22" s="782"/>
      <c r="N22" s="782"/>
      <c r="O22" s="782"/>
      <c r="P22" s="782"/>
      <c r="Q22" s="782"/>
      <c r="R22" s="782"/>
      <c r="S22" s="785"/>
      <c r="T22" s="783"/>
      <c r="U22" s="800"/>
      <c r="V22" s="110"/>
    </row>
    <row r="23" spans="1:22">
      <c r="A23" s="1196"/>
      <c r="B23" s="763"/>
      <c r="C23" s="764"/>
      <c r="D23" s="765"/>
      <c r="E23" s="765"/>
      <c r="F23" s="765"/>
      <c r="G23" s="765"/>
      <c r="H23" s="765"/>
      <c r="I23" s="765"/>
      <c r="J23" s="766"/>
      <c r="K23" s="767"/>
      <c r="L23" s="768"/>
      <c r="M23" s="768"/>
      <c r="N23" s="768"/>
      <c r="O23" s="768"/>
      <c r="P23" s="768"/>
      <c r="Q23" s="768"/>
      <c r="R23" s="768"/>
      <c r="S23" s="769"/>
      <c r="T23" s="787"/>
      <c r="U23" s="770"/>
      <c r="V23" s="110"/>
    </row>
    <row r="24" spans="1:22">
      <c r="A24" s="1196"/>
      <c r="B24" s="763"/>
      <c r="C24" s="764"/>
      <c r="D24" s="765"/>
      <c r="E24" s="765"/>
      <c r="F24" s="765"/>
      <c r="G24" s="765"/>
      <c r="H24" s="765"/>
      <c r="I24" s="765"/>
      <c r="J24" s="766"/>
      <c r="K24" s="767"/>
      <c r="L24" s="768"/>
      <c r="M24" s="768"/>
      <c r="N24" s="768"/>
      <c r="O24" s="768"/>
      <c r="P24" s="768"/>
      <c r="Q24" s="768"/>
      <c r="R24" s="768"/>
      <c r="S24" s="769"/>
      <c r="T24" s="787"/>
      <c r="U24" s="770"/>
      <c r="V24" s="110"/>
    </row>
    <row r="25" spans="1:22">
      <c r="A25" s="1197"/>
      <c r="B25" s="771"/>
      <c r="C25" s="772"/>
      <c r="D25" s="773"/>
      <c r="E25" s="773"/>
      <c r="F25" s="773"/>
      <c r="G25" s="773"/>
      <c r="H25" s="773"/>
      <c r="I25" s="773"/>
      <c r="J25" s="774"/>
      <c r="K25" s="775"/>
      <c r="L25" s="776"/>
      <c r="M25" s="776"/>
      <c r="N25" s="776"/>
      <c r="O25" s="776"/>
      <c r="P25" s="776"/>
      <c r="Q25" s="776"/>
      <c r="R25" s="776"/>
      <c r="S25" s="777"/>
      <c r="T25" s="797"/>
      <c r="U25" s="778"/>
      <c r="V25" s="110"/>
    </row>
    <row r="26" spans="1:22">
      <c r="A26" s="1195" t="s">
        <v>489</v>
      </c>
      <c r="B26" s="779"/>
      <c r="C26" s="780"/>
      <c r="D26" s="781"/>
      <c r="E26" s="781"/>
      <c r="F26" s="781"/>
      <c r="G26" s="781"/>
      <c r="H26" s="781"/>
      <c r="I26" s="781"/>
      <c r="J26" s="799"/>
      <c r="K26" s="784"/>
      <c r="L26" s="782"/>
      <c r="M26" s="782"/>
      <c r="N26" s="782"/>
      <c r="O26" s="782"/>
      <c r="P26" s="782"/>
      <c r="Q26" s="782"/>
      <c r="R26" s="782"/>
      <c r="S26" s="785"/>
      <c r="T26" s="783"/>
      <c r="U26" s="800"/>
      <c r="V26" s="110"/>
    </row>
    <row r="27" spans="1:22">
      <c r="A27" s="1196"/>
      <c r="B27" s="763"/>
      <c r="C27" s="764"/>
      <c r="D27" s="765"/>
      <c r="E27" s="765"/>
      <c r="F27" s="765"/>
      <c r="G27" s="765"/>
      <c r="H27" s="765"/>
      <c r="I27" s="765"/>
      <c r="J27" s="766"/>
      <c r="K27" s="767"/>
      <c r="L27" s="768"/>
      <c r="M27" s="768"/>
      <c r="N27" s="768"/>
      <c r="O27" s="768"/>
      <c r="P27" s="768"/>
      <c r="Q27" s="768"/>
      <c r="R27" s="768"/>
      <c r="S27" s="769"/>
      <c r="T27" s="787"/>
      <c r="U27" s="770"/>
      <c r="V27" s="110"/>
    </row>
    <row r="28" spans="1:22">
      <c r="A28" s="1196"/>
      <c r="B28" s="763"/>
      <c r="C28" s="764"/>
      <c r="D28" s="765"/>
      <c r="E28" s="765"/>
      <c r="F28" s="765"/>
      <c r="G28" s="765"/>
      <c r="H28" s="765"/>
      <c r="I28" s="765"/>
      <c r="J28" s="766"/>
      <c r="K28" s="767"/>
      <c r="L28" s="768"/>
      <c r="M28" s="768"/>
      <c r="N28" s="768"/>
      <c r="O28" s="768"/>
      <c r="P28" s="768"/>
      <c r="Q28" s="768"/>
      <c r="R28" s="768"/>
      <c r="S28" s="769"/>
      <c r="T28" s="787"/>
      <c r="U28" s="770"/>
      <c r="V28" s="110"/>
    </row>
    <row r="29" spans="1:22">
      <c r="A29" s="1197"/>
      <c r="B29" s="771"/>
      <c r="C29" s="772"/>
      <c r="D29" s="773"/>
      <c r="E29" s="773"/>
      <c r="F29" s="773"/>
      <c r="G29" s="773"/>
      <c r="H29" s="773"/>
      <c r="I29" s="773"/>
      <c r="J29" s="774"/>
      <c r="K29" s="775"/>
      <c r="L29" s="776"/>
      <c r="M29" s="776"/>
      <c r="N29" s="776"/>
      <c r="O29" s="776"/>
      <c r="P29" s="776"/>
      <c r="Q29" s="776"/>
      <c r="R29" s="776"/>
      <c r="S29" s="777"/>
      <c r="T29" s="797"/>
      <c r="U29" s="778"/>
      <c r="V29" s="110"/>
    </row>
    <row r="30" spans="1:22" s="63" customFormat="1">
      <c r="A30" s="1195" t="s">
        <v>490</v>
      </c>
      <c r="B30" s="779"/>
      <c r="C30" s="780"/>
      <c r="D30" s="781"/>
      <c r="E30" s="781"/>
      <c r="F30" s="781"/>
      <c r="G30" s="781"/>
      <c r="H30" s="781"/>
      <c r="I30" s="781"/>
      <c r="J30" s="799"/>
      <c r="K30" s="784"/>
      <c r="L30" s="782"/>
      <c r="M30" s="782"/>
      <c r="N30" s="782"/>
      <c r="O30" s="782"/>
      <c r="P30" s="782"/>
      <c r="Q30" s="782"/>
      <c r="R30" s="782"/>
      <c r="S30" s="785"/>
      <c r="T30" s="783"/>
      <c r="U30" s="800"/>
      <c r="V30" s="110"/>
    </row>
    <row r="31" spans="1:22" s="63" customFormat="1">
      <c r="A31" s="1196"/>
      <c r="B31" s="763"/>
      <c r="C31" s="764"/>
      <c r="D31" s="765"/>
      <c r="E31" s="765"/>
      <c r="F31" s="765"/>
      <c r="G31" s="765"/>
      <c r="H31" s="765"/>
      <c r="I31" s="765"/>
      <c r="J31" s="766"/>
      <c r="K31" s="767"/>
      <c r="L31" s="768"/>
      <c r="M31" s="768"/>
      <c r="N31" s="768"/>
      <c r="O31" s="768"/>
      <c r="P31" s="768"/>
      <c r="Q31" s="768"/>
      <c r="R31" s="768"/>
      <c r="S31" s="769"/>
      <c r="T31" s="787"/>
      <c r="U31" s="770"/>
      <c r="V31" s="110"/>
    </row>
    <row r="32" spans="1:22" s="63" customFormat="1">
      <c r="A32" s="1196"/>
      <c r="B32" s="763"/>
      <c r="C32" s="764"/>
      <c r="D32" s="765"/>
      <c r="E32" s="765"/>
      <c r="F32" s="765"/>
      <c r="G32" s="765"/>
      <c r="H32" s="765"/>
      <c r="I32" s="765"/>
      <c r="J32" s="766"/>
      <c r="K32" s="767"/>
      <c r="L32" s="768"/>
      <c r="M32" s="768"/>
      <c r="N32" s="768"/>
      <c r="O32" s="768"/>
      <c r="P32" s="768"/>
      <c r="Q32" s="768"/>
      <c r="R32" s="768"/>
      <c r="S32" s="769"/>
      <c r="T32" s="787"/>
      <c r="U32" s="770"/>
      <c r="V32" s="110"/>
    </row>
    <row r="33" spans="1:22" s="63" customFormat="1">
      <c r="A33" s="1197"/>
      <c r="B33" s="771"/>
      <c r="C33" s="772"/>
      <c r="D33" s="773"/>
      <c r="E33" s="773"/>
      <c r="F33" s="773"/>
      <c r="G33" s="773"/>
      <c r="H33" s="773"/>
      <c r="I33" s="773"/>
      <c r="J33" s="774"/>
      <c r="K33" s="775"/>
      <c r="L33" s="776"/>
      <c r="M33" s="776"/>
      <c r="N33" s="776"/>
      <c r="O33" s="776"/>
      <c r="P33" s="776"/>
      <c r="Q33" s="776"/>
      <c r="R33" s="776"/>
      <c r="S33" s="777"/>
      <c r="T33" s="797"/>
      <c r="U33" s="778"/>
      <c r="V33" s="110"/>
    </row>
    <row r="34" spans="1:22" s="63" customFormat="1">
      <c r="A34" s="1195" t="s">
        <v>491</v>
      </c>
      <c r="B34" s="779"/>
      <c r="C34" s="780"/>
      <c r="D34" s="781"/>
      <c r="E34" s="781"/>
      <c r="F34" s="781"/>
      <c r="G34" s="781"/>
      <c r="H34" s="781"/>
      <c r="I34" s="781"/>
      <c r="J34" s="799"/>
      <c r="K34" s="784"/>
      <c r="L34" s="782"/>
      <c r="M34" s="782"/>
      <c r="N34" s="782"/>
      <c r="O34" s="782"/>
      <c r="P34" s="782"/>
      <c r="Q34" s="782"/>
      <c r="R34" s="782"/>
      <c r="S34" s="785"/>
      <c r="T34" s="783"/>
      <c r="U34" s="800"/>
      <c r="V34" s="110"/>
    </row>
    <row r="35" spans="1:22" s="63" customFormat="1">
      <c r="A35" s="1196"/>
      <c r="B35" s="763"/>
      <c r="C35" s="764"/>
      <c r="D35" s="765"/>
      <c r="E35" s="765"/>
      <c r="F35" s="765"/>
      <c r="G35" s="765"/>
      <c r="H35" s="765"/>
      <c r="I35" s="765"/>
      <c r="J35" s="766"/>
      <c r="K35" s="767"/>
      <c r="L35" s="768"/>
      <c r="M35" s="768"/>
      <c r="N35" s="768"/>
      <c r="O35" s="768"/>
      <c r="P35" s="768"/>
      <c r="Q35" s="768"/>
      <c r="R35" s="768"/>
      <c r="S35" s="769"/>
      <c r="T35" s="787"/>
      <c r="U35" s="770"/>
      <c r="V35" s="110"/>
    </row>
    <row r="36" spans="1:22" s="63" customFormat="1">
      <c r="A36" s="1196"/>
      <c r="B36" s="763"/>
      <c r="C36" s="764"/>
      <c r="D36" s="765"/>
      <c r="E36" s="765"/>
      <c r="F36" s="765"/>
      <c r="G36" s="765"/>
      <c r="H36" s="765"/>
      <c r="I36" s="765"/>
      <c r="J36" s="766"/>
      <c r="K36" s="767"/>
      <c r="L36" s="768"/>
      <c r="M36" s="768"/>
      <c r="N36" s="768"/>
      <c r="O36" s="768"/>
      <c r="P36" s="768"/>
      <c r="Q36" s="768"/>
      <c r="R36" s="768"/>
      <c r="S36" s="769"/>
      <c r="T36" s="787"/>
      <c r="U36" s="770"/>
      <c r="V36" s="110"/>
    </row>
    <row r="37" spans="1:22" s="63" customFormat="1">
      <c r="A37" s="1197"/>
      <c r="B37" s="771"/>
      <c r="C37" s="772"/>
      <c r="D37" s="773"/>
      <c r="E37" s="773"/>
      <c r="F37" s="773"/>
      <c r="G37" s="773"/>
      <c r="H37" s="773"/>
      <c r="I37" s="773"/>
      <c r="J37" s="774"/>
      <c r="K37" s="775"/>
      <c r="L37" s="776"/>
      <c r="M37" s="776"/>
      <c r="N37" s="776"/>
      <c r="O37" s="776"/>
      <c r="P37" s="776"/>
      <c r="Q37" s="776"/>
      <c r="R37" s="776"/>
      <c r="S37" s="777"/>
      <c r="T37" s="797"/>
      <c r="U37" s="778"/>
      <c r="V37" s="110"/>
    </row>
    <row r="38" spans="1:22">
      <c r="A38" s="1219" t="s">
        <v>390</v>
      </c>
      <c r="B38" s="779"/>
      <c r="C38" s="780"/>
      <c r="D38" s="781"/>
      <c r="E38" s="781"/>
      <c r="F38" s="781"/>
      <c r="G38" s="781"/>
      <c r="H38" s="781"/>
      <c r="I38" s="781"/>
      <c r="J38" s="799"/>
      <c r="K38" s="784"/>
      <c r="L38" s="782"/>
      <c r="M38" s="782"/>
      <c r="N38" s="782"/>
      <c r="O38" s="782"/>
      <c r="P38" s="782"/>
      <c r="Q38" s="782"/>
      <c r="R38" s="782"/>
      <c r="S38" s="785"/>
      <c r="T38" s="785"/>
      <c r="U38" s="800"/>
      <c r="V38" s="110"/>
    </row>
    <row r="39" spans="1:22">
      <c r="A39" s="1198"/>
      <c r="B39" s="763"/>
      <c r="C39" s="764"/>
      <c r="D39" s="765"/>
      <c r="E39" s="765"/>
      <c r="F39" s="765"/>
      <c r="G39" s="765"/>
      <c r="H39" s="765"/>
      <c r="I39" s="765"/>
      <c r="J39" s="766"/>
      <c r="K39" s="767"/>
      <c r="L39" s="768"/>
      <c r="M39" s="768"/>
      <c r="N39" s="768"/>
      <c r="O39" s="768"/>
      <c r="P39" s="768"/>
      <c r="Q39" s="768"/>
      <c r="R39" s="768"/>
      <c r="S39" s="769"/>
      <c r="T39" s="769"/>
      <c r="U39" s="770"/>
      <c r="V39" s="110"/>
    </row>
    <row r="40" spans="1:22">
      <c r="A40" s="1198"/>
      <c r="B40" s="763"/>
      <c r="C40" s="764"/>
      <c r="D40" s="765"/>
      <c r="E40" s="765"/>
      <c r="F40" s="765"/>
      <c r="G40" s="765"/>
      <c r="H40" s="765"/>
      <c r="I40" s="765"/>
      <c r="J40" s="766"/>
      <c r="K40" s="767"/>
      <c r="L40" s="768"/>
      <c r="M40" s="768"/>
      <c r="N40" s="768"/>
      <c r="O40" s="768"/>
      <c r="P40" s="768"/>
      <c r="Q40" s="768"/>
      <c r="R40" s="768"/>
      <c r="S40" s="769"/>
      <c r="T40" s="769"/>
      <c r="U40" s="770"/>
      <c r="V40" s="110"/>
    </row>
    <row r="41" spans="1:22">
      <c r="A41" s="1199"/>
      <c r="B41" s="771"/>
      <c r="C41" s="772"/>
      <c r="D41" s="773"/>
      <c r="E41" s="773"/>
      <c r="F41" s="773"/>
      <c r="G41" s="773"/>
      <c r="H41" s="773"/>
      <c r="I41" s="773"/>
      <c r="J41" s="774"/>
      <c r="K41" s="775"/>
      <c r="L41" s="776"/>
      <c r="M41" s="776"/>
      <c r="N41" s="776"/>
      <c r="O41" s="776"/>
      <c r="P41" s="776"/>
      <c r="Q41" s="776"/>
      <c r="R41" s="776"/>
      <c r="S41" s="777"/>
      <c r="T41" s="777"/>
      <c r="U41" s="778"/>
      <c r="V41" s="110"/>
    </row>
    <row r="42" spans="1:22">
      <c r="A42" s="1219" t="s">
        <v>391</v>
      </c>
      <c r="B42" s="779"/>
      <c r="C42" s="780"/>
      <c r="D42" s="781"/>
      <c r="E42" s="781"/>
      <c r="F42" s="781"/>
      <c r="G42" s="781"/>
      <c r="H42" s="781"/>
      <c r="I42" s="781"/>
      <c r="J42" s="799"/>
      <c r="K42" s="784"/>
      <c r="L42" s="782"/>
      <c r="M42" s="782"/>
      <c r="N42" s="782"/>
      <c r="O42" s="782"/>
      <c r="P42" s="782"/>
      <c r="Q42" s="782"/>
      <c r="R42" s="782"/>
      <c r="S42" s="785"/>
      <c r="T42" s="785"/>
      <c r="U42" s="800"/>
      <c r="V42" s="110"/>
    </row>
    <row r="43" spans="1:22">
      <c r="A43" s="1198"/>
      <c r="B43" s="763"/>
      <c r="C43" s="764"/>
      <c r="D43" s="765"/>
      <c r="E43" s="765"/>
      <c r="F43" s="765"/>
      <c r="G43" s="765"/>
      <c r="H43" s="765"/>
      <c r="I43" s="765"/>
      <c r="J43" s="766"/>
      <c r="K43" s="767"/>
      <c r="L43" s="768"/>
      <c r="M43" s="768"/>
      <c r="N43" s="768"/>
      <c r="O43" s="768"/>
      <c r="P43" s="768"/>
      <c r="Q43" s="768"/>
      <c r="R43" s="768"/>
      <c r="S43" s="769"/>
      <c r="T43" s="769"/>
      <c r="U43" s="770"/>
      <c r="V43" s="110"/>
    </row>
    <row r="44" spans="1:22">
      <c r="A44" s="1198"/>
      <c r="B44" s="763"/>
      <c r="C44" s="764"/>
      <c r="D44" s="765"/>
      <c r="E44" s="765"/>
      <c r="F44" s="765"/>
      <c r="G44" s="765"/>
      <c r="H44" s="765"/>
      <c r="I44" s="765"/>
      <c r="J44" s="766"/>
      <c r="K44" s="767"/>
      <c r="L44" s="768"/>
      <c r="M44" s="768"/>
      <c r="N44" s="768"/>
      <c r="O44" s="768"/>
      <c r="P44" s="768"/>
      <c r="Q44" s="768"/>
      <c r="R44" s="768"/>
      <c r="S44" s="769"/>
      <c r="T44" s="769"/>
      <c r="U44" s="770"/>
      <c r="V44" s="110"/>
    </row>
    <row r="45" spans="1:22">
      <c r="A45" s="1199"/>
      <c r="B45" s="771"/>
      <c r="C45" s="772"/>
      <c r="D45" s="773"/>
      <c r="E45" s="773"/>
      <c r="F45" s="773"/>
      <c r="G45" s="773"/>
      <c r="H45" s="773"/>
      <c r="I45" s="773"/>
      <c r="J45" s="774"/>
      <c r="K45" s="775"/>
      <c r="L45" s="776"/>
      <c r="M45" s="776"/>
      <c r="N45" s="776"/>
      <c r="O45" s="776"/>
      <c r="P45" s="776"/>
      <c r="Q45" s="776"/>
      <c r="R45" s="776"/>
      <c r="S45" s="777"/>
      <c r="T45" s="777"/>
      <c r="U45" s="778"/>
      <c r="V45" s="110"/>
    </row>
    <row r="46" spans="1:22">
      <c r="A46" s="1219" t="s">
        <v>392</v>
      </c>
      <c r="B46" s="779"/>
      <c r="C46" s="780"/>
      <c r="D46" s="781"/>
      <c r="E46" s="781"/>
      <c r="F46" s="781"/>
      <c r="G46" s="781"/>
      <c r="H46" s="781"/>
      <c r="I46" s="781"/>
      <c r="J46" s="799"/>
      <c r="K46" s="784"/>
      <c r="L46" s="782"/>
      <c r="M46" s="782"/>
      <c r="N46" s="782"/>
      <c r="O46" s="782"/>
      <c r="P46" s="782"/>
      <c r="Q46" s="782"/>
      <c r="R46" s="782"/>
      <c r="S46" s="785"/>
      <c r="T46" s="785"/>
      <c r="U46" s="800"/>
      <c r="V46" s="110"/>
    </row>
    <row r="47" spans="1:22">
      <c r="A47" s="1198"/>
      <c r="B47" s="763"/>
      <c r="C47" s="764"/>
      <c r="D47" s="765"/>
      <c r="E47" s="765"/>
      <c r="F47" s="765"/>
      <c r="G47" s="765"/>
      <c r="H47" s="765"/>
      <c r="I47" s="765"/>
      <c r="J47" s="766"/>
      <c r="K47" s="767"/>
      <c r="L47" s="768"/>
      <c r="M47" s="768"/>
      <c r="N47" s="768"/>
      <c r="O47" s="768"/>
      <c r="P47" s="768"/>
      <c r="Q47" s="768"/>
      <c r="R47" s="768"/>
      <c r="S47" s="769"/>
      <c r="T47" s="769"/>
      <c r="U47" s="770"/>
      <c r="V47" s="110"/>
    </row>
    <row r="48" spans="1:22">
      <c r="A48" s="1198"/>
      <c r="B48" s="763"/>
      <c r="C48" s="764"/>
      <c r="D48" s="765"/>
      <c r="E48" s="765"/>
      <c r="F48" s="765"/>
      <c r="G48" s="765"/>
      <c r="H48" s="765"/>
      <c r="I48" s="765"/>
      <c r="J48" s="766"/>
      <c r="K48" s="767"/>
      <c r="L48" s="768"/>
      <c r="M48" s="768"/>
      <c r="N48" s="768"/>
      <c r="O48" s="768"/>
      <c r="P48" s="768"/>
      <c r="Q48" s="768"/>
      <c r="R48" s="768"/>
      <c r="S48" s="769"/>
      <c r="T48" s="769"/>
      <c r="U48" s="770"/>
      <c r="V48" s="110"/>
    </row>
    <row r="49" spans="1:22">
      <c r="A49" s="1199"/>
      <c r="B49" s="789"/>
      <c r="C49" s="790"/>
      <c r="D49" s="791"/>
      <c r="E49" s="791"/>
      <c r="F49" s="791"/>
      <c r="G49" s="791"/>
      <c r="H49" s="791"/>
      <c r="I49" s="791"/>
      <c r="J49" s="818"/>
      <c r="K49" s="794"/>
      <c r="L49" s="792"/>
      <c r="M49" s="792"/>
      <c r="N49" s="792"/>
      <c r="O49" s="792"/>
      <c r="P49" s="792"/>
      <c r="Q49" s="792"/>
      <c r="R49" s="792"/>
      <c r="S49" s="795"/>
      <c r="T49" s="795"/>
      <c r="U49" s="819"/>
      <c r="V49" s="110"/>
    </row>
    <row r="50" spans="1:22">
      <c r="A50" s="1219" t="s">
        <v>393</v>
      </c>
      <c r="B50" s="779"/>
      <c r="C50" s="780"/>
      <c r="D50" s="781"/>
      <c r="E50" s="781"/>
      <c r="F50" s="781"/>
      <c r="G50" s="781"/>
      <c r="H50" s="781"/>
      <c r="I50" s="781"/>
      <c r="J50" s="799"/>
      <c r="K50" s="784"/>
      <c r="L50" s="782"/>
      <c r="M50" s="782"/>
      <c r="N50" s="782"/>
      <c r="O50" s="782"/>
      <c r="P50" s="782"/>
      <c r="Q50" s="782"/>
      <c r="R50" s="782"/>
      <c r="S50" s="785"/>
      <c r="T50" s="785"/>
      <c r="U50" s="800"/>
      <c r="V50" s="110"/>
    </row>
    <row r="51" spans="1:22">
      <c r="A51" s="1198"/>
      <c r="B51" s="763"/>
      <c r="C51" s="764"/>
      <c r="D51" s="765"/>
      <c r="E51" s="765"/>
      <c r="F51" s="765"/>
      <c r="G51" s="765"/>
      <c r="H51" s="765"/>
      <c r="I51" s="765"/>
      <c r="J51" s="766"/>
      <c r="K51" s="767"/>
      <c r="L51" s="768"/>
      <c r="M51" s="768"/>
      <c r="N51" s="768"/>
      <c r="O51" s="768"/>
      <c r="P51" s="768"/>
      <c r="Q51" s="768"/>
      <c r="R51" s="768"/>
      <c r="S51" s="769"/>
      <c r="T51" s="769"/>
      <c r="U51" s="770"/>
      <c r="V51" s="110"/>
    </row>
    <row r="52" spans="1:22">
      <c r="A52" s="1198"/>
      <c r="B52" s="763"/>
      <c r="C52" s="764"/>
      <c r="D52" s="765"/>
      <c r="E52" s="765"/>
      <c r="F52" s="765"/>
      <c r="G52" s="765"/>
      <c r="H52" s="765"/>
      <c r="I52" s="765"/>
      <c r="J52" s="766"/>
      <c r="K52" s="767"/>
      <c r="L52" s="768"/>
      <c r="M52" s="768"/>
      <c r="N52" s="768"/>
      <c r="O52" s="768"/>
      <c r="P52" s="768"/>
      <c r="Q52" s="768"/>
      <c r="R52" s="768"/>
      <c r="S52" s="769"/>
      <c r="T52" s="769"/>
      <c r="U52" s="770"/>
      <c r="V52" s="110"/>
    </row>
    <row r="53" spans="1:22">
      <c r="A53" s="1199"/>
      <c r="B53" s="789"/>
      <c r="C53" s="790"/>
      <c r="D53" s="791"/>
      <c r="E53" s="791"/>
      <c r="F53" s="791"/>
      <c r="G53" s="791"/>
      <c r="H53" s="791"/>
      <c r="I53" s="791"/>
      <c r="J53" s="818"/>
      <c r="K53" s="794"/>
      <c r="L53" s="792"/>
      <c r="M53" s="792"/>
      <c r="N53" s="792"/>
      <c r="O53" s="792"/>
      <c r="P53" s="792"/>
      <c r="Q53" s="792"/>
      <c r="R53" s="792"/>
      <c r="S53" s="795"/>
      <c r="T53" s="795"/>
      <c r="U53" s="819"/>
      <c r="V53" s="110"/>
    </row>
    <row r="54" spans="1:22">
      <c r="A54" s="1219" t="s">
        <v>387</v>
      </c>
      <c r="B54" s="779"/>
      <c r="C54" s="780"/>
      <c r="D54" s="781"/>
      <c r="E54" s="781"/>
      <c r="F54" s="781"/>
      <c r="G54" s="781"/>
      <c r="H54" s="781"/>
      <c r="I54" s="781"/>
      <c r="J54" s="799"/>
      <c r="K54" s="784"/>
      <c r="L54" s="782"/>
      <c r="M54" s="782"/>
      <c r="N54" s="782"/>
      <c r="O54" s="782"/>
      <c r="P54" s="782"/>
      <c r="Q54" s="782"/>
      <c r="R54" s="782"/>
      <c r="S54" s="785"/>
      <c r="T54" s="785"/>
      <c r="U54" s="800"/>
      <c r="V54" s="110"/>
    </row>
    <row r="55" spans="1:22">
      <c r="A55" s="1198"/>
      <c r="B55" s="763"/>
      <c r="C55" s="764"/>
      <c r="D55" s="765"/>
      <c r="E55" s="765"/>
      <c r="F55" s="765"/>
      <c r="G55" s="765"/>
      <c r="H55" s="765"/>
      <c r="I55" s="765"/>
      <c r="J55" s="766"/>
      <c r="K55" s="767"/>
      <c r="L55" s="768"/>
      <c r="M55" s="768"/>
      <c r="N55" s="768"/>
      <c r="O55" s="768"/>
      <c r="P55" s="768"/>
      <c r="Q55" s="768"/>
      <c r="R55" s="768"/>
      <c r="S55" s="769"/>
      <c r="T55" s="769"/>
      <c r="U55" s="770"/>
      <c r="V55" s="110"/>
    </row>
    <row r="56" spans="1:22">
      <c r="A56" s="1198"/>
      <c r="B56" s="763"/>
      <c r="C56" s="764"/>
      <c r="D56" s="765"/>
      <c r="E56" s="765"/>
      <c r="F56" s="765"/>
      <c r="G56" s="765"/>
      <c r="H56" s="765"/>
      <c r="I56" s="765"/>
      <c r="J56" s="766"/>
      <c r="K56" s="767"/>
      <c r="L56" s="768"/>
      <c r="M56" s="768"/>
      <c r="N56" s="768"/>
      <c r="O56" s="768"/>
      <c r="P56" s="768"/>
      <c r="Q56" s="768"/>
      <c r="R56" s="768"/>
      <c r="S56" s="769"/>
      <c r="T56" s="769"/>
      <c r="U56" s="770"/>
      <c r="V56" s="110"/>
    </row>
    <row r="57" spans="1:22">
      <c r="A57" s="1198"/>
      <c r="B57" s="801"/>
      <c r="C57" s="802"/>
      <c r="D57" s="803"/>
      <c r="E57" s="803"/>
      <c r="F57" s="803"/>
      <c r="G57" s="803"/>
      <c r="H57" s="803"/>
      <c r="I57" s="803"/>
      <c r="J57" s="804"/>
      <c r="K57" s="805"/>
      <c r="L57" s="806"/>
      <c r="M57" s="806"/>
      <c r="N57" s="806"/>
      <c r="O57" s="806"/>
      <c r="P57" s="806"/>
      <c r="Q57" s="806"/>
      <c r="R57" s="806"/>
      <c r="S57" s="807"/>
      <c r="T57" s="807"/>
      <c r="U57" s="808"/>
      <c r="V57" s="110"/>
    </row>
    <row r="58" spans="1:22" ht="13.8" thickBot="1">
      <c r="A58" s="1217" t="s">
        <v>398</v>
      </c>
      <c r="B58" s="1218"/>
      <c r="C58" s="809"/>
      <c r="D58" s="810"/>
      <c r="E58" s="810"/>
      <c r="F58" s="810"/>
      <c r="G58" s="810"/>
      <c r="H58" s="810"/>
      <c r="I58" s="810"/>
      <c r="J58" s="811"/>
      <c r="K58" s="820"/>
      <c r="L58" s="813"/>
      <c r="M58" s="813"/>
      <c r="N58" s="813"/>
      <c r="O58" s="813"/>
      <c r="P58" s="813"/>
      <c r="Q58" s="813"/>
      <c r="R58" s="813"/>
      <c r="S58" s="813"/>
      <c r="T58" s="821"/>
      <c r="U58" s="815"/>
      <c r="V58" s="110"/>
    </row>
    <row r="59" spans="1:22">
      <c r="A59" s="816" t="s">
        <v>493</v>
      </c>
      <c r="B59" s="113"/>
      <c r="C59" s="113"/>
      <c r="D59" s="113"/>
      <c r="E59" s="114"/>
      <c r="F59" s="114"/>
      <c r="G59" s="114"/>
      <c r="H59" s="114"/>
      <c r="I59" s="114"/>
      <c r="J59" s="114"/>
      <c r="K59" s="114"/>
      <c r="L59" s="114"/>
      <c r="M59" s="114"/>
      <c r="N59" s="114"/>
      <c r="O59" s="114"/>
      <c r="P59" s="114"/>
      <c r="Q59" s="114"/>
      <c r="R59" s="114"/>
      <c r="S59" s="114"/>
      <c r="T59" s="114"/>
      <c r="U59" s="113"/>
      <c r="V59" s="110"/>
    </row>
    <row r="60" spans="1:22">
      <c r="A60" s="816" t="s">
        <v>494</v>
      </c>
      <c r="B60" s="113"/>
      <c r="C60" s="113"/>
      <c r="D60" s="113"/>
      <c r="E60" s="114"/>
      <c r="F60" s="114"/>
      <c r="G60" s="114"/>
      <c r="H60" s="114"/>
      <c r="I60" s="114"/>
      <c r="J60" s="114"/>
      <c r="K60" s="114"/>
      <c r="L60" s="114"/>
      <c r="M60" s="114"/>
      <c r="N60" s="114"/>
      <c r="O60" s="114"/>
      <c r="P60" s="114"/>
      <c r="Q60" s="114"/>
      <c r="R60" s="114"/>
      <c r="S60" s="114"/>
      <c r="T60" s="114"/>
      <c r="U60" s="113"/>
      <c r="V60" s="110"/>
    </row>
    <row r="61" spans="1:22" ht="13.8" thickBot="1">
      <c r="A61" s="816" t="s">
        <v>429</v>
      </c>
      <c r="B61" s="113"/>
      <c r="C61" s="113"/>
      <c r="D61" s="113"/>
      <c r="E61" s="114"/>
      <c r="F61" s="114"/>
      <c r="G61" s="114"/>
      <c r="H61" s="114"/>
      <c r="I61" s="114"/>
      <c r="J61" s="114"/>
      <c r="K61" s="114"/>
      <c r="L61" s="114"/>
      <c r="M61" s="114"/>
      <c r="N61" s="114"/>
      <c r="O61" s="114"/>
      <c r="P61" s="114"/>
      <c r="Q61" s="114"/>
      <c r="R61" s="114"/>
      <c r="S61" s="114"/>
      <c r="T61" s="114"/>
      <c r="U61" s="113"/>
      <c r="V61" s="110"/>
    </row>
    <row r="62" spans="1:22">
      <c r="A62" s="816" t="s">
        <v>495</v>
      </c>
      <c r="B62" s="113"/>
      <c r="C62" s="113"/>
      <c r="D62" s="113"/>
      <c r="E62" s="114"/>
      <c r="F62" s="114"/>
      <c r="G62" s="114"/>
      <c r="H62" s="114"/>
      <c r="I62" s="114"/>
      <c r="J62" s="114"/>
      <c r="K62" s="114"/>
      <c r="L62" s="114"/>
      <c r="M62" s="114"/>
      <c r="N62" s="114"/>
      <c r="O62" s="114"/>
      <c r="P62" s="114"/>
      <c r="Q62" s="114"/>
      <c r="R62" s="1150" t="s">
        <v>209</v>
      </c>
      <c r="S62" s="1151"/>
      <c r="T62" s="1151"/>
      <c r="U62" s="1152"/>
      <c r="V62" s="110"/>
    </row>
    <row r="63" spans="1:22" ht="13.8" thickBot="1">
      <c r="A63" s="816" t="s">
        <v>496</v>
      </c>
      <c r="B63" s="113"/>
      <c r="C63" s="113"/>
      <c r="D63" s="113"/>
      <c r="E63" s="114"/>
      <c r="F63" s="114"/>
      <c r="G63" s="114"/>
      <c r="H63" s="114"/>
      <c r="I63" s="114"/>
      <c r="J63" s="114"/>
      <c r="K63" s="114"/>
      <c r="L63" s="114"/>
      <c r="M63" s="114"/>
      <c r="N63" s="114"/>
      <c r="O63" s="114"/>
      <c r="P63" s="114"/>
      <c r="Q63" s="114"/>
      <c r="R63" s="1153"/>
      <c r="S63" s="1154"/>
      <c r="T63" s="1154"/>
      <c r="U63" s="1155"/>
      <c r="V63" s="110"/>
    </row>
    <row r="64" spans="1:22">
      <c r="A64" s="113"/>
      <c r="B64" s="113"/>
      <c r="C64" s="110"/>
      <c r="D64" s="110"/>
      <c r="E64" s="110"/>
      <c r="F64" s="110"/>
      <c r="G64" s="110"/>
      <c r="H64" s="110"/>
      <c r="I64" s="110"/>
      <c r="J64" s="110"/>
      <c r="K64" s="110"/>
      <c r="L64" s="110"/>
      <c r="M64" s="110"/>
      <c r="N64" s="110"/>
      <c r="O64" s="110"/>
      <c r="P64" s="110"/>
      <c r="Q64" s="110"/>
      <c r="R64" s="110"/>
      <c r="S64" s="110"/>
      <c r="T64" s="110"/>
      <c r="U64" s="110"/>
      <c r="V64" s="110"/>
    </row>
  </sheetData>
  <mergeCells count="26">
    <mergeCell ref="A58:B58"/>
    <mergeCell ref="R62:U63"/>
    <mergeCell ref="A30:A33"/>
    <mergeCell ref="A34:A37"/>
    <mergeCell ref="A46:A49"/>
    <mergeCell ref="A14:A17"/>
    <mergeCell ref="A18:A21"/>
    <mergeCell ref="A22:A25"/>
    <mergeCell ref="A50:A53"/>
    <mergeCell ref="A54:A57"/>
    <mergeCell ref="A26:A29"/>
    <mergeCell ref="A38:A41"/>
    <mergeCell ref="A42:A45"/>
    <mergeCell ref="A6:A9"/>
    <mergeCell ref="A10:A13"/>
    <mergeCell ref="A2:U2"/>
    <mergeCell ref="A4:A5"/>
    <mergeCell ref="B4:B5"/>
    <mergeCell ref="C4:C5"/>
    <mergeCell ref="D4:D5"/>
    <mergeCell ref="E4:E5"/>
    <mergeCell ref="F4:F5"/>
    <mergeCell ref="G4:I4"/>
    <mergeCell ref="J4:J5"/>
    <mergeCell ref="K4:T4"/>
    <mergeCell ref="U4:U5"/>
  </mergeCells>
  <phoneticPr fontId="26"/>
  <pageMargins left="0.7" right="0.7" top="0.75" bottom="0.75" header="0.3" footer="0.3"/>
  <pageSetup paperSize="8"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7"/>
  <sheetViews>
    <sheetView view="pageBreakPreview" zoomScale="80" zoomScaleNormal="85" zoomScaleSheetLayoutView="80" workbookViewId="0">
      <selection activeCell="S18" sqref="S18"/>
    </sheetView>
  </sheetViews>
  <sheetFormatPr defaultColWidth="9" defaultRowHeight="14.25" customHeight="1"/>
  <cols>
    <col min="1" max="1" width="2.6640625" style="20" customWidth="1"/>
    <col min="2" max="2" width="4.6640625" style="38" customWidth="1"/>
    <col min="3" max="7" width="10.6640625" style="39" customWidth="1"/>
    <col min="8" max="8" width="13.6640625" style="14" customWidth="1"/>
    <col min="9" max="9" width="60.6640625" style="40" customWidth="1"/>
    <col min="10" max="10" width="2.6640625" style="20" customWidth="1"/>
    <col min="11" max="16384" width="9" style="20"/>
  </cols>
  <sheetData>
    <row r="1" spans="2:9" s="4" customFormat="1" ht="14.25" customHeight="1">
      <c r="B1" s="847" t="s">
        <v>162</v>
      </c>
      <c r="C1" s="848"/>
      <c r="D1" s="848"/>
      <c r="E1" s="848"/>
      <c r="F1" s="848"/>
      <c r="G1" s="848"/>
      <c r="H1" s="848"/>
      <c r="I1" s="848"/>
    </row>
    <row r="2" spans="2:9" s="4" customFormat="1" ht="8.25" customHeight="1">
      <c r="B2" s="5"/>
      <c r="C2" s="6"/>
      <c r="D2" s="6"/>
      <c r="E2" s="6"/>
      <c r="F2" s="6"/>
      <c r="G2" s="6"/>
      <c r="H2" s="7"/>
      <c r="I2" s="8"/>
    </row>
    <row r="3" spans="2:9" s="4" customFormat="1" ht="20.100000000000001" customHeight="1">
      <c r="B3" s="866" t="s">
        <v>163</v>
      </c>
      <c r="C3" s="867"/>
      <c r="D3" s="867"/>
      <c r="E3" s="867"/>
      <c r="F3" s="867"/>
      <c r="G3" s="867"/>
      <c r="H3" s="867"/>
      <c r="I3" s="867"/>
    </row>
    <row r="4" spans="2:9" s="4" customFormat="1" ht="8.25" customHeight="1">
      <c r="B4" s="9"/>
      <c r="C4" s="10"/>
      <c r="D4" s="10"/>
      <c r="E4" s="10"/>
      <c r="F4" s="10"/>
      <c r="G4" s="10"/>
      <c r="H4" s="10"/>
      <c r="I4" s="10"/>
    </row>
    <row r="5" spans="2:9" s="4" customFormat="1" ht="14.25" customHeight="1">
      <c r="B5" s="5"/>
      <c r="C5" s="6"/>
      <c r="D5" s="6"/>
      <c r="E5" s="6"/>
      <c r="F5" s="6"/>
      <c r="G5" s="6"/>
      <c r="H5" s="7"/>
      <c r="I5" s="11" t="s">
        <v>300</v>
      </c>
    </row>
    <row r="6" spans="2:9" s="4" customFormat="1" ht="34.5" customHeight="1">
      <c r="B6" s="873" t="s">
        <v>442</v>
      </c>
      <c r="C6" s="873"/>
      <c r="D6" s="873"/>
      <c r="E6" s="873"/>
      <c r="F6" s="873"/>
      <c r="G6" s="873"/>
      <c r="H6" s="873"/>
      <c r="I6" s="873"/>
    </row>
    <row r="7" spans="2:9" s="4" customFormat="1" ht="13.2">
      <c r="C7" s="13"/>
      <c r="D7" s="13"/>
      <c r="E7" s="13"/>
      <c r="F7" s="13"/>
      <c r="G7" s="13"/>
      <c r="H7" s="14"/>
      <c r="I7" s="15"/>
    </row>
    <row r="8" spans="2:9" s="4" customFormat="1" ht="32.25" customHeight="1">
      <c r="B8" s="855" t="s">
        <v>443</v>
      </c>
      <c r="C8" s="856"/>
      <c r="D8" s="856"/>
      <c r="E8" s="856"/>
      <c r="F8" s="856"/>
      <c r="G8" s="856"/>
      <c r="H8" s="856"/>
      <c r="I8" s="856"/>
    </row>
    <row r="9" spans="2:9" s="4" customFormat="1" ht="8.1" customHeight="1" thickBot="1">
      <c r="C9" s="13"/>
      <c r="D9" s="13"/>
      <c r="E9" s="13"/>
      <c r="F9" s="13"/>
      <c r="G9" s="13"/>
      <c r="H9" s="14"/>
      <c r="I9" s="15"/>
    </row>
    <row r="10" spans="2:9" s="4" customFormat="1" ht="20.100000000000001" customHeight="1">
      <c r="B10" s="857" t="s">
        <v>164</v>
      </c>
      <c r="C10" s="858"/>
      <c r="D10" s="859"/>
      <c r="E10" s="871" t="s">
        <v>165</v>
      </c>
      <c r="F10" s="872"/>
      <c r="G10" s="874"/>
      <c r="H10" s="875"/>
      <c r="I10" s="876"/>
    </row>
    <row r="11" spans="2:9" s="4" customFormat="1" ht="20.100000000000001" customHeight="1" thickBot="1">
      <c r="B11" s="852"/>
      <c r="C11" s="853"/>
      <c r="D11" s="854"/>
      <c r="E11" s="860" t="s">
        <v>166</v>
      </c>
      <c r="F11" s="861"/>
      <c r="G11" s="877"/>
      <c r="H11" s="878"/>
      <c r="I11" s="879"/>
    </row>
    <row r="12" spans="2:9" s="4" customFormat="1" ht="20.100000000000001" customHeight="1">
      <c r="B12" s="849" t="s">
        <v>167</v>
      </c>
      <c r="C12" s="850"/>
      <c r="D12" s="851"/>
      <c r="E12" s="862" t="s">
        <v>168</v>
      </c>
      <c r="F12" s="863"/>
      <c r="G12" s="883"/>
      <c r="H12" s="884"/>
      <c r="I12" s="885"/>
    </row>
    <row r="13" spans="2:9" s="4" customFormat="1" ht="20.100000000000001" customHeight="1">
      <c r="B13" s="849"/>
      <c r="C13" s="850"/>
      <c r="D13" s="851"/>
      <c r="E13" s="864" t="s">
        <v>169</v>
      </c>
      <c r="F13" s="865"/>
      <c r="G13" s="889"/>
      <c r="H13" s="890"/>
      <c r="I13" s="891"/>
    </row>
    <row r="14" spans="2:9" s="4" customFormat="1" ht="20.100000000000001" customHeight="1">
      <c r="B14" s="849"/>
      <c r="C14" s="850"/>
      <c r="D14" s="851"/>
      <c r="E14" s="864" t="s">
        <v>170</v>
      </c>
      <c r="F14" s="865"/>
      <c r="G14" s="880"/>
      <c r="H14" s="881"/>
      <c r="I14" s="882"/>
    </row>
    <row r="15" spans="2:9" s="4" customFormat="1" ht="20.100000000000001" customHeight="1">
      <c r="B15" s="849"/>
      <c r="C15" s="850"/>
      <c r="D15" s="851"/>
      <c r="E15" s="864" t="s">
        <v>171</v>
      </c>
      <c r="F15" s="865"/>
      <c r="G15" s="880"/>
      <c r="H15" s="881"/>
      <c r="I15" s="882"/>
    </row>
    <row r="16" spans="2:9" s="4" customFormat="1" ht="20.100000000000001" customHeight="1" thickBot="1">
      <c r="B16" s="852"/>
      <c r="C16" s="853"/>
      <c r="D16" s="854"/>
      <c r="E16" s="860" t="s">
        <v>172</v>
      </c>
      <c r="F16" s="861"/>
      <c r="G16" s="868"/>
      <c r="H16" s="869"/>
      <c r="I16" s="870"/>
    </row>
    <row r="17" spans="2:9" s="4" customFormat="1" ht="13.5" customHeight="1">
      <c r="C17" s="13"/>
      <c r="D17" s="13"/>
      <c r="E17" s="13"/>
      <c r="F17" s="13"/>
      <c r="G17" s="13"/>
      <c r="H17" s="14"/>
      <c r="I17" s="15"/>
    </row>
    <row r="18" spans="2:9" s="4" customFormat="1" ht="20.100000000000001" customHeight="1" thickBot="1">
      <c r="B18" s="16">
        <v>1</v>
      </c>
      <c r="C18" s="12" t="s">
        <v>174</v>
      </c>
      <c r="D18" s="13"/>
      <c r="E18" s="13"/>
      <c r="F18" s="13"/>
      <c r="G18" s="13"/>
      <c r="H18" s="14"/>
      <c r="I18" s="15"/>
    </row>
    <row r="19" spans="2:9" ht="20.100000000000001" customHeight="1" thickBot="1">
      <c r="B19" s="17" t="s">
        <v>175</v>
      </c>
      <c r="C19" s="18" t="s">
        <v>176</v>
      </c>
      <c r="D19" s="18" t="s">
        <v>177</v>
      </c>
      <c r="E19" s="18" t="s">
        <v>178</v>
      </c>
      <c r="F19" s="18" t="s">
        <v>179</v>
      </c>
      <c r="G19" s="843" t="s">
        <v>180</v>
      </c>
      <c r="H19" s="844"/>
      <c r="I19" s="19" t="s">
        <v>181</v>
      </c>
    </row>
    <row r="20" spans="2:9" ht="20.100000000000001" customHeight="1">
      <c r="B20" s="21" t="s">
        <v>182</v>
      </c>
      <c r="C20" s="22" t="s">
        <v>241</v>
      </c>
      <c r="D20" s="22" t="s">
        <v>133</v>
      </c>
      <c r="E20" s="22" t="s">
        <v>134</v>
      </c>
      <c r="F20" s="22" t="s">
        <v>135</v>
      </c>
      <c r="G20" s="845" t="s">
        <v>242</v>
      </c>
      <c r="H20" s="846"/>
      <c r="I20" s="23"/>
    </row>
    <row r="21" spans="2:9" ht="20.100000000000001" customHeight="1">
      <c r="B21" s="24">
        <v>1</v>
      </c>
      <c r="C21" s="25"/>
      <c r="D21" s="25"/>
      <c r="E21" s="25"/>
      <c r="F21" s="25"/>
      <c r="G21" s="841"/>
      <c r="H21" s="842"/>
      <c r="I21" s="26"/>
    </row>
    <row r="22" spans="2:9" ht="20.100000000000001" customHeight="1" thickBot="1">
      <c r="B22" s="27">
        <v>2</v>
      </c>
      <c r="C22" s="28"/>
      <c r="D22" s="28"/>
      <c r="E22" s="28"/>
      <c r="F22" s="28"/>
      <c r="G22" s="839"/>
      <c r="H22" s="840"/>
      <c r="I22" s="29"/>
    </row>
    <row r="23" spans="2:9" s="4" customFormat="1" ht="5.0999999999999996" customHeight="1">
      <c r="C23" s="13"/>
      <c r="D23" s="13"/>
      <c r="E23" s="13"/>
      <c r="F23" s="13"/>
      <c r="G23" s="13"/>
      <c r="H23" s="14"/>
      <c r="I23" s="15"/>
    </row>
    <row r="24" spans="2:9" s="4" customFormat="1" ht="20.100000000000001" customHeight="1" thickBot="1">
      <c r="B24" s="59">
        <v>2</v>
      </c>
      <c r="C24" s="12" t="s">
        <v>122</v>
      </c>
      <c r="D24" s="13"/>
      <c r="E24" s="13"/>
      <c r="F24" s="13"/>
      <c r="G24" s="13"/>
      <c r="H24" s="14"/>
      <c r="I24" s="15"/>
    </row>
    <row r="25" spans="2:9" ht="20.100000000000001" customHeight="1" thickBot="1">
      <c r="B25" s="17" t="s">
        <v>184</v>
      </c>
      <c r="C25" s="18" t="s">
        <v>176</v>
      </c>
      <c r="D25" s="18" t="s">
        <v>177</v>
      </c>
      <c r="E25" s="18" t="s">
        <v>178</v>
      </c>
      <c r="F25" s="18" t="s">
        <v>179</v>
      </c>
      <c r="G25" s="843" t="s">
        <v>180</v>
      </c>
      <c r="H25" s="844"/>
      <c r="I25" s="19" t="s">
        <v>181</v>
      </c>
    </row>
    <row r="26" spans="2:9" ht="20.100000000000001" customHeight="1">
      <c r="B26" s="21" t="s">
        <v>182</v>
      </c>
      <c r="C26" s="22" t="s">
        <v>243</v>
      </c>
      <c r="D26" s="22" t="s">
        <v>183</v>
      </c>
      <c r="E26" s="22" t="s">
        <v>137</v>
      </c>
      <c r="F26" s="22" t="s">
        <v>136</v>
      </c>
      <c r="G26" s="845" t="s">
        <v>130</v>
      </c>
      <c r="H26" s="846"/>
      <c r="I26" s="23"/>
    </row>
    <row r="27" spans="2:9" ht="20.100000000000001" customHeight="1">
      <c r="B27" s="24">
        <v>1</v>
      </c>
      <c r="C27" s="25"/>
      <c r="D27" s="25"/>
      <c r="E27" s="25"/>
      <c r="F27" s="25"/>
      <c r="G27" s="841"/>
      <c r="H27" s="842"/>
      <c r="I27" s="26"/>
    </row>
    <row r="28" spans="2:9" ht="20.100000000000001" customHeight="1" thickBot="1">
      <c r="B28" s="27">
        <v>2</v>
      </c>
      <c r="C28" s="28"/>
      <c r="D28" s="28"/>
      <c r="E28" s="28"/>
      <c r="F28" s="28"/>
      <c r="G28" s="839"/>
      <c r="H28" s="840"/>
      <c r="I28" s="29"/>
    </row>
    <row r="29" spans="2:9" ht="5.0999999999999996" customHeight="1">
      <c r="B29" s="30"/>
      <c r="C29" s="31"/>
      <c r="D29" s="31"/>
      <c r="E29" s="31"/>
      <c r="F29" s="31"/>
      <c r="G29" s="31"/>
      <c r="H29" s="32"/>
      <c r="I29" s="33"/>
    </row>
    <row r="30" spans="2:9" s="4" customFormat="1" ht="20.100000000000001" customHeight="1" thickBot="1">
      <c r="B30" s="16">
        <v>3</v>
      </c>
      <c r="C30" s="12" t="s">
        <v>185</v>
      </c>
      <c r="D30" s="13"/>
      <c r="E30" s="13"/>
      <c r="F30" s="13"/>
      <c r="G30" s="13"/>
      <c r="H30" s="14"/>
      <c r="I30" s="15"/>
    </row>
    <row r="31" spans="2:9" ht="20.100000000000001" customHeight="1" thickBot="1">
      <c r="B31" s="17" t="s">
        <v>186</v>
      </c>
      <c r="C31" s="18" t="s">
        <v>176</v>
      </c>
      <c r="D31" s="18" t="s">
        <v>177</v>
      </c>
      <c r="E31" s="18" t="s">
        <v>178</v>
      </c>
      <c r="F31" s="18" t="s">
        <v>179</v>
      </c>
      <c r="G31" s="843" t="s">
        <v>180</v>
      </c>
      <c r="H31" s="844"/>
      <c r="I31" s="19" t="s">
        <v>181</v>
      </c>
    </row>
    <row r="32" spans="2:9" ht="20.100000000000001" customHeight="1">
      <c r="B32" s="21" t="s">
        <v>182</v>
      </c>
      <c r="C32" s="22" t="s">
        <v>244</v>
      </c>
      <c r="D32" s="22" t="s">
        <v>245</v>
      </c>
      <c r="E32" s="22" t="s">
        <v>246</v>
      </c>
      <c r="F32" s="22"/>
      <c r="G32" s="845" t="s">
        <v>187</v>
      </c>
      <c r="H32" s="846"/>
      <c r="I32" s="23"/>
    </row>
    <row r="33" spans="2:9" ht="20.100000000000001" customHeight="1">
      <c r="B33" s="24">
        <v>1</v>
      </c>
      <c r="C33" s="25"/>
      <c r="D33" s="25"/>
      <c r="E33" s="25"/>
      <c r="F33" s="25"/>
      <c r="G33" s="841"/>
      <c r="H33" s="842"/>
      <c r="I33" s="26"/>
    </row>
    <row r="34" spans="2:9" ht="20.100000000000001" customHeight="1" thickBot="1">
      <c r="B34" s="27">
        <v>2</v>
      </c>
      <c r="C34" s="28"/>
      <c r="D34" s="28"/>
      <c r="E34" s="28"/>
      <c r="F34" s="28"/>
      <c r="G34" s="839"/>
      <c r="H34" s="840"/>
      <c r="I34" s="29"/>
    </row>
    <row r="35" spans="2:9" ht="5.0999999999999996" customHeight="1">
      <c r="B35" s="34"/>
      <c r="C35" s="35"/>
      <c r="D35" s="35"/>
      <c r="E35" s="35"/>
      <c r="F35" s="35"/>
      <c r="G35" s="35"/>
      <c r="H35" s="32"/>
      <c r="I35" s="33"/>
    </row>
    <row r="36" spans="2:9" s="4" customFormat="1" ht="20.100000000000001" customHeight="1" thickBot="1">
      <c r="B36" s="16">
        <v>4</v>
      </c>
      <c r="C36" s="12" t="s">
        <v>188</v>
      </c>
      <c r="D36" s="13"/>
      <c r="E36" s="13"/>
      <c r="F36" s="13"/>
      <c r="G36" s="13"/>
      <c r="H36" s="14"/>
      <c r="I36" s="15"/>
    </row>
    <row r="37" spans="2:9" ht="20.100000000000001" customHeight="1" thickBot="1">
      <c r="B37" s="17" t="s">
        <v>189</v>
      </c>
      <c r="C37" s="18" t="s">
        <v>190</v>
      </c>
      <c r="D37" s="18" t="s">
        <v>177</v>
      </c>
      <c r="E37" s="18" t="s">
        <v>178</v>
      </c>
      <c r="F37" s="18" t="s">
        <v>179</v>
      </c>
      <c r="G37" s="18" t="s">
        <v>191</v>
      </c>
      <c r="H37" s="43" t="s">
        <v>180</v>
      </c>
      <c r="I37" s="19" t="s">
        <v>181</v>
      </c>
    </row>
    <row r="38" spans="2:9" ht="20.100000000000001" customHeight="1">
      <c r="B38" s="44" t="s">
        <v>182</v>
      </c>
      <c r="C38" s="45" t="s">
        <v>252</v>
      </c>
      <c r="D38" s="45" t="s">
        <v>247</v>
      </c>
      <c r="E38" s="45" t="s">
        <v>248</v>
      </c>
      <c r="F38" s="45"/>
      <c r="G38" s="45"/>
      <c r="H38" s="46"/>
      <c r="I38" s="47"/>
    </row>
    <row r="39" spans="2:9" ht="20.100000000000001" customHeight="1">
      <c r="B39" s="48">
        <v>1</v>
      </c>
      <c r="C39" s="49"/>
      <c r="D39" s="49"/>
      <c r="E39" s="49"/>
      <c r="F39" s="49"/>
      <c r="G39" s="49"/>
      <c r="H39" s="50"/>
      <c r="I39" s="51"/>
    </row>
    <row r="40" spans="2:9" ht="20.100000000000001" customHeight="1" thickBot="1">
      <c r="B40" s="52">
        <v>2</v>
      </c>
      <c r="C40" s="53"/>
      <c r="D40" s="53"/>
      <c r="E40" s="53"/>
      <c r="F40" s="53"/>
      <c r="G40" s="53"/>
      <c r="H40" s="54"/>
      <c r="I40" s="55"/>
    </row>
    <row r="41" spans="2:9" ht="5.0999999999999996" customHeight="1">
      <c r="B41" s="30"/>
      <c r="C41" s="31"/>
      <c r="D41" s="31"/>
      <c r="E41" s="31"/>
      <c r="F41" s="31"/>
      <c r="G41" s="31"/>
      <c r="H41" s="32"/>
      <c r="I41" s="33"/>
    </row>
    <row r="42" spans="2:9" s="4" customFormat="1" ht="20.100000000000001" customHeight="1" thickBot="1">
      <c r="B42" s="16">
        <v>5</v>
      </c>
      <c r="C42" s="12" t="s">
        <v>192</v>
      </c>
      <c r="D42" s="13"/>
      <c r="E42" s="13"/>
      <c r="F42" s="13"/>
      <c r="G42" s="13"/>
      <c r="H42" s="14"/>
      <c r="I42" s="15"/>
    </row>
    <row r="43" spans="2:9" ht="20.100000000000001" customHeight="1" thickBot="1">
      <c r="B43" s="17" t="s">
        <v>193</v>
      </c>
      <c r="C43" s="18" t="s">
        <v>176</v>
      </c>
      <c r="D43" s="18" t="s">
        <v>194</v>
      </c>
      <c r="E43" s="18" t="s">
        <v>195</v>
      </c>
      <c r="F43" s="18" t="s">
        <v>196</v>
      </c>
      <c r="G43" s="843" t="s">
        <v>180</v>
      </c>
      <c r="H43" s="844"/>
      <c r="I43" s="19" t="s">
        <v>181</v>
      </c>
    </row>
    <row r="44" spans="2:9" ht="20.100000000000001" customHeight="1">
      <c r="B44" s="21" t="s">
        <v>182</v>
      </c>
      <c r="C44" s="22" t="s">
        <v>197</v>
      </c>
      <c r="D44" s="22" t="s">
        <v>249</v>
      </c>
      <c r="E44" s="22"/>
      <c r="F44" s="22"/>
      <c r="G44" s="845" t="s">
        <v>250</v>
      </c>
      <c r="H44" s="846"/>
      <c r="I44" s="23"/>
    </row>
    <row r="45" spans="2:9" ht="20.100000000000001" customHeight="1">
      <c r="B45" s="24">
        <v>1</v>
      </c>
      <c r="C45" s="25"/>
      <c r="D45" s="25"/>
      <c r="E45" s="25"/>
      <c r="F45" s="25"/>
      <c r="G45" s="841"/>
      <c r="H45" s="842"/>
      <c r="I45" s="26"/>
    </row>
    <row r="46" spans="2:9" ht="20.100000000000001" customHeight="1" thickBot="1">
      <c r="B46" s="27">
        <v>2</v>
      </c>
      <c r="C46" s="28"/>
      <c r="D46" s="28"/>
      <c r="E46" s="28"/>
      <c r="F46" s="28"/>
      <c r="G46" s="839"/>
      <c r="H46" s="840"/>
      <c r="I46" s="29"/>
    </row>
    <row r="47" spans="2:9" ht="5.0999999999999996" customHeight="1">
      <c r="B47" s="36"/>
      <c r="C47" s="35"/>
      <c r="D47" s="35"/>
      <c r="E47" s="35"/>
      <c r="F47" s="35"/>
      <c r="G47" s="35"/>
      <c r="H47" s="32"/>
      <c r="I47" s="33"/>
    </row>
    <row r="48" spans="2:9" s="4" customFormat="1" ht="20.100000000000001" customHeight="1" thickBot="1">
      <c r="B48" s="16">
        <v>6</v>
      </c>
      <c r="C48" s="12" t="s">
        <v>233</v>
      </c>
      <c r="D48" s="13"/>
      <c r="E48" s="13"/>
      <c r="F48" s="13"/>
      <c r="G48" s="13"/>
      <c r="H48" s="14"/>
      <c r="I48" s="15"/>
    </row>
    <row r="49" spans="2:9" ht="20.100000000000001" customHeight="1" thickBot="1">
      <c r="B49" s="17" t="s">
        <v>198</v>
      </c>
      <c r="C49" s="18" t="s">
        <v>176</v>
      </c>
      <c r="D49" s="18" t="s">
        <v>194</v>
      </c>
      <c r="E49" s="18" t="s">
        <v>195</v>
      </c>
      <c r="F49" s="18" t="s">
        <v>196</v>
      </c>
      <c r="G49" s="843" t="s">
        <v>180</v>
      </c>
      <c r="H49" s="844"/>
      <c r="I49" s="19" t="s">
        <v>181</v>
      </c>
    </row>
    <row r="50" spans="2:9" ht="20.100000000000001" customHeight="1">
      <c r="B50" s="24">
        <v>1</v>
      </c>
      <c r="C50" s="25"/>
      <c r="D50" s="25"/>
      <c r="E50" s="25"/>
      <c r="F50" s="25"/>
      <c r="G50" s="841"/>
      <c r="H50" s="842"/>
      <c r="I50" s="26"/>
    </row>
    <row r="51" spans="2:9" ht="20.100000000000001" customHeight="1" thickBot="1">
      <c r="B51" s="27">
        <v>2</v>
      </c>
      <c r="C51" s="28"/>
      <c r="D51" s="28"/>
      <c r="E51" s="28"/>
      <c r="F51" s="28"/>
      <c r="G51" s="839"/>
      <c r="H51" s="840"/>
      <c r="I51" s="29"/>
    </row>
    <row r="52" spans="2:9" ht="5.0999999999999996" customHeight="1">
      <c r="B52" s="36"/>
      <c r="C52" s="35"/>
      <c r="D52" s="35"/>
      <c r="E52" s="35"/>
      <c r="F52" s="35"/>
      <c r="G52" s="35"/>
      <c r="H52" s="32"/>
      <c r="I52" s="33"/>
    </row>
    <row r="53" spans="2:9" s="4" customFormat="1" ht="20.100000000000001" customHeight="1" thickBot="1">
      <c r="B53" s="16">
        <v>7</v>
      </c>
      <c r="C53" s="12" t="s">
        <v>234</v>
      </c>
      <c r="D53" s="13"/>
      <c r="E53" s="13"/>
      <c r="F53" s="13"/>
      <c r="G53" s="13"/>
      <c r="H53" s="14"/>
      <c r="I53" s="15"/>
    </row>
    <row r="54" spans="2:9" ht="20.100000000000001" customHeight="1" thickBot="1">
      <c r="B54" s="17" t="s">
        <v>198</v>
      </c>
      <c r="C54" s="18" t="s">
        <v>176</v>
      </c>
      <c r="D54" s="18" t="s">
        <v>194</v>
      </c>
      <c r="E54" s="18" t="s">
        <v>195</v>
      </c>
      <c r="F54" s="18" t="s">
        <v>196</v>
      </c>
      <c r="G54" s="843" t="s">
        <v>180</v>
      </c>
      <c r="H54" s="844"/>
      <c r="I54" s="19" t="s">
        <v>181</v>
      </c>
    </row>
    <row r="55" spans="2:9" ht="20.100000000000001" customHeight="1">
      <c r="B55" s="24">
        <v>1</v>
      </c>
      <c r="C55" s="25"/>
      <c r="D55" s="25"/>
      <c r="E55" s="25"/>
      <c r="F55" s="25"/>
      <c r="G55" s="841"/>
      <c r="H55" s="842"/>
      <c r="I55" s="26"/>
    </row>
    <row r="56" spans="2:9" ht="20.100000000000001" customHeight="1" thickBot="1">
      <c r="B56" s="27">
        <v>2</v>
      </c>
      <c r="C56" s="28"/>
      <c r="D56" s="28"/>
      <c r="E56" s="28"/>
      <c r="F56" s="28"/>
      <c r="G56" s="839"/>
      <c r="H56" s="840"/>
      <c r="I56" s="29"/>
    </row>
    <row r="57" spans="2:9" ht="5.0999999999999996" customHeight="1">
      <c r="B57" s="56"/>
      <c r="C57" s="57"/>
      <c r="D57" s="57"/>
      <c r="E57" s="57"/>
      <c r="F57" s="57"/>
      <c r="G57" s="57"/>
      <c r="H57" s="57"/>
      <c r="I57" s="58"/>
    </row>
    <row r="58" spans="2:9" s="4" customFormat="1" ht="20.100000000000001" customHeight="1" thickBot="1">
      <c r="B58" s="16">
        <v>8</v>
      </c>
      <c r="C58" s="12" t="s">
        <v>588</v>
      </c>
      <c r="D58" s="13"/>
      <c r="E58" s="13"/>
      <c r="F58" s="13"/>
      <c r="G58" s="13"/>
      <c r="H58" s="14"/>
      <c r="I58" s="15"/>
    </row>
    <row r="59" spans="2:9" ht="20.100000000000001" customHeight="1" thickBot="1">
      <c r="B59" s="17" t="s">
        <v>198</v>
      </c>
      <c r="C59" s="18" t="s">
        <v>176</v>
      </c>
      <c r="D59" s="18" t="s">
        <v>194</v>
      </c>
      <c r="E59" s="18" t="s">
        <v>195</v>
      </c>
      <c r="F59" s="18" t="s">
        <v>196</v>
      </c>
      <c r="G59" s="843" t="s">
        <v>180</v>
      </c>
      <c r="H59" s="844"/>
      <c r="I59" s="19" t="s">
        <v>181</v>
      </c>
    </row>
    <row r="60" spans="2:9" ht="20.100000000000001" customHeight="1">
      <c r="B60" s="24">
        <v>1</v>
      </c>
      <c r="C60" s="25"/>
      <c r="D60" s="25"/>
      <c r="E60" s="25"/>
      <c r="F60" s="25"/>
      <c r="G60" s="841"/>
      <c r="H60" s="842"/>
      <c r="I60" s="26"/>
    </row>
    <row r="61" spans="2:9" ht="20.100000000000001" customHeight="1" thickBot="1">
      <c r="B61" s="27">
        <v>2</v>
      </c>
      <c r="C61" s="28"/>
      <c r="D61" s="28"/>
      <c r="E61" s="28"/>
      <c r="F61" s="28"/>
      <c r="G61" s="839"/>
      <c r="H61" s="840"/>
      <c r="I61" s="29"/>
    </row>
    <row r="62" spans="2:9" ht="5.0999999999999996" customHeight="1">
      <c r="B62" s="36"/>
      <c r="C62" s="35"/>
      <c r="D62" s="35"/>
      <c r="E62" s="35"/>
      <c r="F62" s="35"/>
      <c r="G62" s="35"/>
      <c r="H62" s="32"/>
      <c r="I62" s="33"/>
    </row>
    <row r="63" spans="2:9" ht="13.5" customHeight="1">
      <c r="B63" s="37" t="s">
        <v>199</v>
      </c>
      <c r="C63" s="887" t="s">
        <v>323</v>
      </c>
      <c r="D63" s="888"/>
      <c r="E63" s="888"/>
      <c r="F63" s="888"/>
      <c r="G63" s="888"/>
      <c r="H63" s="888"/>
      <c r="I63" s="888"/>
    </row>
    <row r="64" spans="2:9" ht="13.5" customHeight="1">
      <c r="B64" s="37" t="s">
        <v>200</v>
      </c>
      <c r="C64" s="887" t="s">
        <v>324</v>
      </c>
      <c r="D64" s="887"/>
      <c r="E64" s="887"/>
      <c r="F64" s="887"/>
      <c r="G64" s="887"/>
      <c r="H64" s="887"/>
      <c r="I64" s="887"/>
    </row>
    <row r="65" spans="2:9" ht="13.5" customHeight="1">
      <c r="B65" s="37" t="s">
        <v>201</v>
      </c>
      <c r="C65" s="887" t="s">
        <v>202</v>
      </c>
      <c r="D65" s="888"/>
      <c r="E65" s="888"/>
      <c r="F65" s="888"/>
      <c r="G65" s="888"/>
      <c r="H65" s="888"/>
      <c r="I65" s="888"/>
    </row>
    <row r="66" spans="2:9" ht="13.5" customHeight="1">
      <c r="B66" s="37" t="s">
        <v>203</v>
      </c>
      <c r="C66" s="887" t="s">
        <v>444</v>
      </c>
      <c r="D66" s="888"/>
      <c r="E66" s="888"/>
      <c r="F66" s="888"/>
      <c r="G66" s="888"/>
      <c r="H66" s="888"/>
      <c r="I66" s="888"/>
    </row>
    <row r="67" spans="2:9" ht="14.25" customHeight="1">
      <c r="B67" s="37" t="s">
        <v>118</v>
      </c>
      <c r="C67" s="886" t="s">
        <v>350</v>
      </c>
      <c r="D67" s="886"/>
      <c r="E67" s="886"/>
      <c r="F67" s="886"/>
      <c r="G67" s="886"/>
      <c r="H67" s="886"/>
      <c r="I67" s="886"/>
    </row>
  </sheetData>
  <mergeCells count="50">
    <mergeCell ref="G33:H33"/>
    <mergeCell ref="G34:H34"/>
    <mergeCell ref="G12:I12"/>
    <mergeCell ref="C67:I67"/>
    <mergeCell ref="C66:I66"/>
    <mergeCell ref="C65:I65"/>
    <mergeCell ref="C63:I63"/>
    <mergeCell ref="G54:H54"/>
    <mergeCell ref="G55:H55"/>
    <mergeCell ref="C64:I64"/>
    <mergeCell ref="G59:H59"/>
    <mergeCell ref="G61:H61"/>
    <mergeCell ref="G60:H60"/>
    <mergeCell ref="G32:H32"/>
    <mergeCell ref="G22:H22"/>
    <mergeCell ref="G13:I13"/>
    <mergeCell ref="G14:I14"/>
    <mergeCell ref="G15:I15"/>
    <mergeCell ref="G19:H19"/>
    <mergeCell ref="G20:H20"/>
    <mergeCell ref="G21:H21"/>
    <mergeCell ref="G25:H25"/>
    <mergeCell ref="G31:H31"/>
    <mergeCell ref="G26:H26"/>
    <mergeCell ref="G27:H27"/>
    <mergeCell ref="G28:H28"/>
    <mergeCell ref="B1:I1"/>
    <mergeCell ref="B12:D16"/>
    <mergeCell ref="B8:I8"/>
    <mergeCell ref="B10:D11"/>
    <mergeCell ref="E11:F11"/>
    <mergeCell ref="E12:F12"/>
    <mergeCell ref="E13:F13"/>
    <mergeCell ref="E14:F14"/>
    <mergeCell ref="B3:I3"/>
    <mergeCell ref="E16:F16"/>
    <mergeCell ref="G16:I16"/>
    <mergeCell ref="E10:F10"/>
    <mergeCell ref="E15:F15"/>
    <mergeCell ref="B6:I6"/>
    <mergeCell ref="G10:I10"/>
    <mergeCell ref="G11:I11"/>
    <mergeCell ref="G51:H51"/>
    <mergeCell ref="G56:H56"/>
    <mergeCell ref="G50:H50"/>
    <mergeCell ref="G49:H49"/>
    <mergeCell ref="G43:H43"/>
    <mergeCell ref="G45:H45"/>
    <mergeCell ref="G46:H46"/>
    <mergeCell ref="G44:H44"/>
  </mergeCells>
  <phoneticPr fontId="26"/>
  <printOptions horizontalCentered="1"/>
  <pageMargins left="0.78740157480314965" right="0.78740157480314965" top="0.78740157480314965" bottom="0.59055118110236227" header="0.59055118110236227" footer="0.59055118110236227"/>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08120-4953-4BB8-9F10-701F4D99FABB}">
  <sheetPr>
    <pageSetUpPr fitToPage="1"/>
  </sheetPr>
  <dimension ref="B1:G11"/>
  <sheetViews>
    <sheetView view="pageBreakPreview" zoomScaleNormal="100" zoomScaleSheetLayoutView="100" workbookViewId="0">
      <selection activeCell="B2" sqref="B2"/>
    </sheetView>
  </sheetViews>
  <sheetFormatPr defaultColWidth="9" defaultRowHeight="14.25" customHeight="1"/>
  <cols>
    <col min="1" max="1" width="2.6640625" style="20" customWidth="1"/>
    <col min="2" max="2" width="4.6640625" style="38" customWidth="1"/>
    <col min="3" max="3" width="18.44140625" style="39" customWidth="1"/>
    <col min="4" max="4" width="34.88671875" style="39" customWidth="1"/>
    <col min="5" max="5" width="6.88671875" style="14" bestFit="1" customWidth="1"/>
    <col min="6" max="6" width="22" style="14" customWidth="1"/>
    <col min="7" max="7" width="22" style="40" customWidth="1"/>
    <col min="8" max="8" width="2.6640625" style="20" customWidth="1"/>
    <col min="9" max="16384" width="9" style="20"/>
  </cols>
  <sheetData>
    <row r="1" spans="2:7" s="4" customFormat="1" ht="14.25" customHeight="1">
      <c r="B1" s="892" t="s">
        <v>732</v>
      </c>
      <c r="C1" s="893"/>
      <c r="D1" s="893"/>
      <c r="E1" s="893"/>
      <c r="F1" s="893"/>
      <c r="G1" s="893"/>
    </row>
    <row r="2" spans="2:7" s="4" customFormat="1" ht="8.25" customHeight="1">
      <c r="B2" s="823"/>
      <c r="C2" s="824"/>
      <c r="D2" s="824"/>
      <c r="E2" s="825"/>
      <c r="F2" s="825"/>
      <c r="G2" s="826"/>
    </row>
    <row r="3" spans="2:7" s="4" customFormat="1" ht="20.100000000000001" customHeight="1">
      <c r="B3" s="894" t="s">
        <v>730</v>
      </c>
      <c r="C3" s="895"/>
      <c r="D3" s="895"/>
      <c r="E3" s="895"/>
      <c r="F3" s="895"/>
      <c r="G3" s="895"/>
    </row>
    <row r="4" spans="2:7" s="4" customFormat="1" ht="8.25" customHeight="1">
      <c r="B4" s="9"/>
      <c r="C4" s="10"/>
      <c r="D4" s="10"/>
      <c r="E4" s="10"/>
      <c r="F4" s="10"/>
      <c r="G4" s="10"/>
    </row>
    <row r="5" spans="2:7" s="4" customFormat="1" ht="14.25" customHeight="1">
      <c r="B5" s="5"/>
      <c r="C5" s="6"/>
      <c r="D5" s="6"/>
      <c r="E5" s="7"/>
      <c r="F5" s="7"/>
      <c r="G5" s="11"/>
    </row>
    <row r="6" spans="2:7" ht="14.25" customHeight="1">
      <c r="B6" s="827"/>
    </row>
    <row r="8" spans="2:7" ht="14.25" customHeight="1">
      <c r="B8" s="20"/>
      <c r="C8" s="20"/>
      <c r="D8" s="20"/>
      <c r="E8" s="20"/>
      <c r="F8" s="20"/>
      <c r="G8" s="20"/>
    </row>
    <row r="9" spans="2:7" ht="14.25" customHeight="1">
      <c r="B9" s="20"/>
      <c r="C9" s="20"/>
      <c r="D9" s="20"/>
      <c r="E9" s="20"/>
      <c r="F9" s="20"/>
      <c r="G9" s="20"/>
    </row>
    <row r="10" spans="2:7" ht="14.25" customHeight="1">
      <c r="B10" s="896" t="s">
        <v>731</v>
      </c>
      <c r="C10" s="896"/>
      <c r="D10" s="896"/>
      <c r="E10" s="896"/>
      <c r="F10" s="896"/>
      <c r="G10" s="896"/>
    </row>
    <row r="11" spans="2:7" ht="14.25" customHeight="1">
      <c r="B11" s="896"/>
      <c r="C11" s="896"/>
      <c r="D11" s="896"/>
      <c r="E11" s="896"/>
      <c r="F11" s="896"/>
      <c r="G11" s="896"/>
    </row>
  </sheetData>
  <mergeCells count="3">
    <mergeCell ref="B1:G1"/>
    <mergeCell ref="B3:G3"/>
    <mergeCell ref="B10:G11"/>
  </mergeCells>
  <phoneticPr fontId="26"/>
  <pageMargins left="0.78740157480314965" right="0.78740157480314965" top="0.59055118110236227" bottom="0.59055118110236227" header="0.59055118110236227" footer="0.59055118110236227"/>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5"/>
  <sheetViews>
    <sheetView view="pageBreakPreview" zoomScale="85" zoomScaleNormal="100" zoomScaleSheetLayoutView="85" workbookViewId="0">
      <selection activeCell="B1" sqref="B1:J1"/>
    </sheetView>
  </sheetViews>
  <sheetFormatPr defaultColWidth="9" defaultRowHeight="10.8"/>
  <cols>
    <col min="1" max="4" width="2.6640625" style="261" customWidth="1"/>
    <col min="5" max="5" width="24.77734375" style="261" customWidth="1"/>
    <col min="6" max="6" width="6" style="261" customWidth="1"/>
    <col min="7" max="10" width="17.21875" style="261" customWidth="1"/>
    <col min="11" max="11" width="3.33203125" style="261" customWidth="1"/>
    <col min="12" max="12" width="11.6640625" style="261" bestFit="1" customWidth="1"/>
    <col min="13" max="15" width="8.6640625" style="261" customWidth="1"/>
    <col min="16" max="16384" width="9" style="261"/>
  </cols>
  <sheetData>
    <row r="1" spans="1:14" s="272" customFormat="1" ht="18" customHeight="1">
      <c r="B1" s="897" t="s">
        <v>699</v>
      </c>
      <c r="C1" s="897"/>
      <c r="D1" s="897"/>
      <c r="E1" s="897"/>
      <c r="F1" s="897"/>
      <c r="G1" s="897"/>
      <c r="H1" s="897"/>
      <c r="I1" s="897"/>
      <c r="J1" s="897"/>
      <c r="K1" s="273"/>
    </row>
    <row r="2" spans="1:14" s="132" customFormat="1" ht="21" customHeight="1">
      <c r="B2" s="898" t="s">
        <v>498</v>
      </c>
      <c r="C2" s="899"/>
      <c r="D2" s="899"/>
      <c r="E2" s="899"/>
      <c r="F2" s="899"/>
      <c r="G2" s="899"/>
      <c r="H2" s="899"/>
      <c r="I2" s="899"/>
      <c r="J2" s="899"/>
      <c r="K2" s="259"/>
      <c r="L2" s="259"/>
      <c r="M2" s="259"/>
      <c r="N2" s="235"/>
    </row>
    <row r="3" spans="1:14" ht="21" customHeight="1" thickBot="1">
      <c r="B3" s="234"/>
      <c r="C3" s="234"/>
      <c r="D3" s="234"/>
      <c r="E3" s="235"/>
      <c r="F3" s="235"/>
      <c r="G3" s="235"/>
      <c r="H3" s="235"/>
      <c r="I3" s="235"/>
      <c r="J3" s="236" t="s">
        <v>204</v>
      </c>
    </row>
    <row r="4" spans="1:14" ht="21" customHeight="1" thickBot="1">
      <c r="A4" s="274"/>
      <c r="B4" s="900" t="s">
        <v>205</v>
      </c>
      <c r="C4" s="901"/>
      <c r="D4" s="901"/>
      <c r="E4" s="901"/>
      <c r="F4" s="902"/>
      <c r="G4" s="318" t="s">
        <v>301</v>
      </c>
      <c r="H4" s="318" t="s">
        <v>302</v>
      </c>
      <c r="I4" s="318" t="s">
        <v>303</v>
      </c>
      <c r="J4" s="319" t="s">
        <v>208</v>
      </c>
      <c r="L4" s="250"/>
      <c r="M4" s="250"/>
    </row>
    <row r="5" spans="1:14" ht="21" customHeight="1">
      <c r="A5" s="250"/>
      <c r="B5" s="459"/>
      <c r="C5" s="460"/>
      <c r="D5" s="461" t="s">
        <v>238</v>
      </c>
      <c r="E5" s="462" t="s">
        <v>239</v>
      </c>
      <c r="F5" s="463"/>
      <c r="G5" s="267"/>
      <c r="H5" s="268"/>
      <c r="I5" s="268"/>
      <c r="J5" s="260">
        <f>SUM(G5:I5)</f>
        <v>0</v>
      </c>
      <c r="L5" s="250"/>
      <c r="M5" s="250"/>
    </row>
    <row r="6" spans="1:14" ht="21" customHeight="1">
      <c r="A6" s="250"/>
      <c r="B6" s="459"/>
      <c r="C6" s="460"/>
      <c r="D6" s="464" t="s">
        <v>240</v>
      </c>
      <c r="E6" s="465" t="s">
        <v>230</v>
      </c>
      <c r="F6" s="466"/>
      <c r="G6" s="267"/>
      <c r="H6" s="268"/>
      <c r="I6" s="268"/>
      <c r="J6" s="260">
        <f>SUM(G6:I6)</f>
        <v>0</v>
      </c>
      <c r="L6" s="250"/>
      <c r="M6" s="250"/>
    </row>
    <row r="7" spans="1:14" ht="21" customHeight="1">
      <c r="A7" s="250"/>
      <c r="B7" s="459"/>
      <c r="C7" s="460"/>
      <c r="D7" s="464" t="s">
        <v>231</v>
      </c>
      <c r="E7" s="467" t="s">
        <v>219</v>
      </c>
      <c r="F7" s="466"/>
      <c r="G7" s="267"/>
      <c r="H7" s="268"/>
      <c r="I7" s="268"/>
      <c r="J7" s="260">
        <f>SUM(G7:I7)</f>
        <v>0</v>
      </c>
      <c r="L7" s="250"/>
      <c r="M7" s="250"/>
    </row>
    <row r="8" spans="1:14" ht="21" customHeight="1">
      <c r="A8" s="250"/>
      <c r="B8" s="459"/>
      <c r="C8" s="460"/>
      <c r="D8" s="464" t="s">
        <v>220</v>
      </c>
      <c r="E8" s="467" t="s">
        <v>225</v>
      </c>
      <c r="F8" s="466"/>
      <c r="G8" s="267"/>
      <c r="H8" s="268"/>
      <c r="I8" s="268"/>
      <c r="J8" s="260">
        <f t="shared" ref="J8" si="0">SUM(G8:I8)</f>
        <v>0</v>
      </c>
      <c r="L8" s="250"/>
      <c r="M8" s="250"/>
    </row>
    <row r="9" spans="1:14" ht="21" customHeight="1">
      <c r="A9" s="250"/>
      <c r="B9" s="459"/>
      <c r="C9" s="460"/>
      <c r="D9" s="464" t="s">
        <v>221</v>
      </c>
      <c r="E9" s="467" t="s">
        <v>226</v>
      </c>
      <c r="F9" s="466"/>
      <c r="G9" s="267"/>
      <c r="H9" s="268"/>
      <c r="I9" s="268"/>
      <c r="J9" s="260">
        <f>SUM(G9:I9)</f>
        <v>0</v>
      </c>
      <c r="L9" s="250"/>
      <c r="M9" s="250"/>
    </row>
    <row r="10" spans="1:14" ht="21" customHeight="1">
      <c r="A10" s="250"/>
      <c r="B10" s="459"/>
      <c r="C10" s="460"/>
      <c r="D10" s="464" t="s">
        <v>222</v>
      </c>
      <c r="E10" s="426" t="s">
        <v>227</v>
      </c>
      <c r="F10" s="466"/>
      <c r="G10" s="267"/>
      <c r="H10" s="268"/>
      <c r="I10" s="268"/>
      <c r="J10" s="260">
        <f>SUM(G10:I10)</f>
        <v>0</v>
      </c>
      <c r="L10" s="250"/>
      <c r="M10" s="250"/>
    </row>
    <row r="11" spans="1:14" ht="21" customHeight="1">
      <c r="A11" s="250"/>
      <c r="B11" s="459"/>
      <c r="C11" s="460"/>
      <c r="D11" s="464" t="s">
        <v>223</v>
      </c>
      <c r="E11" s="426" t="s">
        <v>228</v>
      </c>
      <c r="F11" s="466"/>
      <c r="G11" s="267"/>
      <c r="H11" s="268"/>
      <c r="I11" s="268"/>
      <c r="J11" s="260">
        <f>SUM(G11:I11)</f>
        <v>0</v>
      </c>
      <c r="L11" s="250"/>
      <c r="M11" s="250"/>
    </row>
    <row r="12" spans="1:14" ht="21" customHeight="1">
      <c r="A12" s="250"/>
      <c r="B12" s="459"/>
      <c r="C12" s="460"/>
      <c r="D12" s="464" t="s">
        <v>224</v>
      </c>
      <c r="E12" s="426" t="s">
        <v>229</v>
      </c>
      <c r="F12" s="466"/>
      <c r="G12" s="267"/>
      <c r="H12" s="268"/>
      <c r="I12" s="268"/>
      <c r="J12" s="260">
        <f>SUM(G12:I12)</f>
        <v>0</v>
      </c>
      <c r="L12" s="250"/>
      <c r="M12" s="250"/>
    </row>
    <row r="13" spans="1:14" ht="21" customHeight="1" thickBot="1">
      <c r="A13" s="250"/>
      <c r="B13" s="459"/>
      <c r="C13" s="460"/>
      <c r="D13" s="903" t="s">
        <v>236</v>
      </c>
      <c r="E13" s="903"/>
      <c r="F13" s="466"/>
      <c r="G13" s="262">
        <f>SUM(G5:G12)</f>
        <v>0</v>
      </c>
      <c r="H13" s="262">
        <f>SUM(H5:H12)</f>
        <v>0</v>
      </c>
      <c r="I13" s="262">
        <f>SUM(I5:I12)</f>
        <v>0</v>
      </c>
      <c r="J13" s="263">
        <f>SUM(J5:J12)</f>
        <v>0</v>
      </c>
      <c r="L13" s="250"/>
      <c r="M13" s="250"/>
    </row>
    <row r="14" spans="1:14" ht="33" customHeight="1" thickBot="1">
      <c r="A14" s="250"/>
      <c r="B14" s="910" t="s">
        <v>503</v>
      </c>
      <c r="C14" s="911"/>
      <c r="D14" s="911"/>
      <c r="E14" s="911"/>
      <c r="F14" s="287" t="s">
        <v>208</v>
      </c>
      <c r="G14" s="264">
        <f>G13</f>
        <v>0</v>
      </c>
      <c r="H14" s="264">
        <f>H13</f>
        <v>0</v>
      </c>
      <c r="I14" s="264">
        <f>I13</f>
        <v>0</v>
      </c>
      <c r="J14" s="80">
        <f>SUM(G14:I14)</f>
        <v>0</v>
      </c>
      <c r="K14" s="78" t="s">
        <v>295</v>
      </c>
      <c r="L14" s="250"/>
      <c r="M14" s="250"/>
    </row>
    <row r="15" spans="1:14" ht="29.25" customHeight="1" thickBot="1">
      <c r="A15" s="250"/>
      <c r="B15" s="912" t="s">
        <v>504</v>
      </c>
      <c r="C15" s="913"/>
      <c r="D15" s="913"/>
      <c r="E15" s="913"/>
      <c r="F15" s="328" t="s">
        <v>237</v>
      </c>
      <c r="G15" s="265" t="e">
        <f>G14/$J14</f>
        <v>#DIV/0!</v>
      </c>
      <c r="H15" s="265" t="e">
        <f>H14/$J14</f>
        <v>#DIV/0!</v>
      </c>
      <c r="I15" s="265" t="e">
        <f>I14/$J14</f>
        <v>#DIV/0!</v>
      </c>
      <c r="J15" s="266" t="e">
        <f>SUM(G15:I15)</f>
        <v>#DIV/0!</v>
      </c>
      <c r="L15" s="250"/>
      <c r="M15" s="250"/>
    </row>
    <row r="16" spans="1:14" ht="8.25" customHeight="1">
      <c r="A16" s="250"/>
      <c r="B16" s="250"/>
      <c r="C16" s="250"/>
      <c r="D16" s="250"/>
      <c r="E16" s="250"/>
      <c r="F16" s="250"/>
      <c r="G16" s="250"/>
      <c r="H16" s="250"/>
      <c r="I16" s="250"/>
      <c r="J16" s="250"/>
      <c r="K16" s="250"/>
      <c r="L16" s="250"/>
      <c r="M16" s="250"/>
    </row>
    <row r="17" spans="2:10" s="275" customFormat="1" ht="13.5" customHeight="1">
      <c r="B17" s="708" t="s">
        <v>54</v>
      </c>
      <c r="C17" s="904" t="s">
        <v>325</v>
      </c>
      <c r="D17" s="904"/>
      <c r="E17" s="904"/>
      <c r="F17" s="904"/>
      <c r="G17" s="904"/>
      <c r="H17" s="904"/>
      <c r="I17" s="904"/>
      <c r="J17" s="904"/>
    </row>
    <row r="18" spans="2:10" s="113" customFormat="1" ht="13.5" customHeight="1">
      <c r="B18" s="708" t="s">
        <v>215</v>
      </c>
      <c r="C18" s="904" t="s">
        <v>351</v>
      </c>
      <c r="D18" s="904"/>
      <c r="E18" s="904"/>
      <c r="F18" s="904"/>
      <c r="G18" s="904"/>
      <c r="H18" s="904"/>
      <c r="I18" s="904"/>
      <c r="J18" s="904"/>
    </row>
    <row r="19" spans="2:10" ht="13.5" customHeight="1">
      <c r="B19" s="708" t="s">
        <v>157</v>
      </c>
      <c r="C19" s="905" t="s">
        <v>700</v>
      </c>
      <c r="D19" s="905"/>
      <c r="E19" s="905"/>
      <c r="F19" s="905"/>
      <c r="G19" s="905"/>
      <c r="H19" s="905"/>
    </row>
    <row r="20" spans="2:10" ht="13.5" customHeight="1" thickBot="1">
      <c r="B20" s="708" t="s">
        <v>158</v>
      </c>
      <c r="C20" s="905" t="s">
        <v>326</v>
      </c>
      <c r="D20" s="905"/>
      <c r="E20" s="905"/>
      <c r="F20" s="905"/>
      <c r="G20" s="905"/>
      <c r="H20" s="905"/>
    </row>
    <row r="21" spans="2:10" ht="13.5" customHeight="1">
      <c r="B21" s="276"/>
      <c r="C21" s="324"/>
      <c r="D21" s="324"/>
      <c r="E21" s="324"/>
      <c r="F21" s="324"/>
      <c r="G21" s="324"/>
      <c r="H21" s="324"/>
      <c r="I21" s="906" t="s">
        <v>209</v>
      </c>
      <c r="J21" s="907"/>
    </row>
    <row r="22" spans="2:10" ht="13.5" customHeight="1" thickBot="1">
      <c r="B22" s="276"/>
      <c r="C22" s="324"/>
      <c r="D22" s="324"/>
      <c r="E22" s="324"/>
      <c r="F22" s="324"/>
      <c r="G22" s="324"/>
      <c r="H22" s="324"/>
      <c r="I22" s="908"/>
      <c r="J22" s="909"/>
    </row>
    <row r="23" spans="2:10" ht="13.5" customHeight="1">
      <c r="B23" s="276"/>
      <c r="C23" s="324"/>
      <c r="D23" s="324"/>
      <c r="E23" s="324"/>
      <c r="F23" s="324"/>
      <c r="G23" s="324"/>
      <c r="H23" s="324"/>
      <c r="I23" s="256"/>
      <c r="J23" s="256"/>
    </row>
    <row r="24" spans="2:10" ht="11.25" customHeight="1"/>
    <row r="25" spans="2:10" ht="12" customHeight="1"/>
  </sheetData>
  <mergeCells count="11">
    <mergeCell ref="C19:H19"/>
    <mergeCell ref="I21:J22"/>
    <mergeCell ref="C20:H20"/>
    <mergeCell ref="B14:E14"/>
    <mergeCell ref="B15:E15"/>
    <mergeCell ref="C17:J17"/>
    <mergeCell ref="B1:J1"/>
    <mergeCell ref="B2:J2"/>
    <mergeCell ref="B4:F4"/>
    <mergeCell ref="D13:E13"/>
    <mergeCell ref="C18:J18"/>
  </mergeCells>
  <phoneticPr fontId="26"/>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3"/>
  <sheetViews>
    <sheetView view="pageBreakPreview" zoomScale="130" zoomScaleNormal="100" zoomScaleSheetLayoutView="130" workbookViewId="0">
      <selection activeCell="B1" sqref="B1:J1"/>
    </sheetView>
  </sheetViews>
  <sheetFormatPr defaultColWidth="9" defaultRowHeight="13.2"/>
  <cols>
    <col min="1" max="1" width="2.6640625" style="184" customWidth="1"/>
    <col min="2" max="4" width="2.88671875" style="184" customWidth="1"/>
    <col min="5" max="5" width="2.6640625" style="184" customWidth="1"/>
    <col min="6" max="6" width="31.6640625" style="184" customWidth="1"/>
    <col min="7" max="7" width="10" style="184" customWidth="1"/>
    <col min="8" max="8" width="15.6640625" style="184" customWidth="1"/>
    <col min="9" max="9" width="5.6640625" style="184" customWidth="1"/>
    <col min="10" max="10" width="24.88671875" style="184" customWidth="1"/>
    <col min="11" max="11" width="3.6640625" style="184" customWidth="1"/>
    <col min="12" max="12" width="2.88671875" style="184" customWidth="1"/>
    <col min="13" max="16384" width="9" style="203"/>
  </cols>
  <sheetData>
    <row r="1" spans="1:12" ht="18" customHeight="1">
      <c r="A1" s="128"/>
      <c r="B1" s="919" t="s">
        <v>656</v>
      </c>
      <c r="C1" s="919"/>
      <c r="D1" s="919"/>
      <c r="E1" s="919"/>
      <c r="F1" s="919"/>
      <c r="G1" s="919"/>
      <c r="H1" s="919"/>
      <c r="I1" s="919"/>
      <c r="J1" s="919"/>
      <c r="K1" s="81"/>
      <c r="L1" s="130"/>
    </row>
    <row r="2" spans="1:12" ht="18" customHeight="1">
      <c r="A2" s="132"/>
      <c r="B2" s="920" t="s">
        <v>499</v>
      </c>
      <c r="C2" s="921"/>
      <c r="D2" s="921"/>
      <c r="E2" s="921"/>
      <c r="F2" s="921"/>
      <c r="G2" s="921"/>
      <c r="H2" s="921"/>
      <c r="I2" s="921"/>
      <c r="J2" s="921"/>
      <c r="K2" s="133"/>
      <c r="L2" s="134"/>
    </row>
    <row r="3" spans="1:12" ht="18" customHeight="1">
      <c r="A3" s="132"/>
      <c r="B3" s="921"/>
      <c r="C3" s="921"/>
      <c r="D3" s="921"/>
      <c r="E3" s="921"/>
      <c r="F3" s="921"/>
      <c r="G3" s="921"/>
      <c r="H3" s="921"/>
      <c r="I3" s="921"/>
      <c r="J3" s="921"/>
      <c r="K3" s="133"/>
      <c r="L3" s="134"/>
    </row>
    <row r="4" spans="1:12" ht="18" customHeight="1" thickBot="1">
      <c r="B4" s="714"/>
      <c r="C4" s="714"/>
      <c r="D4" s="714"/>
      <c r="E4" s="714"/>
      <c r="F4" s="429"/>
      <c r="G4" s="429"/>
      <c r="H4" s="429"/>
      <c r="I4" s="429"/>
      <c r="J4" s="656" t="s">
        <v>204</v>
      </c>
      <c r="K4" s="236"/>
    </row>
    <row r="5" spans="1:12" ht="18" customHeight="1" thickBot="1">
      <c r="A5" s="237"/>
      <c r="B5" s="900" t="s">
        <v>205</v>
      </c>
      <c r="C5" s="901"/>
      <c r="D5" s="901"/>
      <c r="E5" s="901"/>
      <c r="F5" s="901"/>
      <c r="G5" s="901"/>
      <c r="H5" s="901"/>
      <c r="I5" s="902"/>
      <c r="J5" s="319" t="s">
        <v>353</v>
      </c>
      <c r="K5" s="238"/>
      <c r="L5" s="239"/>
    </row>
    <row r="6" spans="1:12" ht="3" customHeight="1" thickBot="1">
      <c r="A6" s="237"/>
      <c r="B6" s="240"/>
      <c r="C6" s="241"/>
      <c r="D6" s="242"/>
      <c r="E6" s="242"/>
      <c r="F6" s="242"/>
      <c r="G6" s="242"/>
      <c r="H6" s="242"/>
      <c r="I6" s="241"/>
      <c r="J6" s="79"/>
      <c r="K6" s="238"/>
      <c r="L6" s="239"/>
    </row>
    <row r="7" spans="1:12" ht="21" customHeight="1" thickBot="1">
      <c r="A7" s="271"/>
      <c r="B7" s="277"/>
      <c r="C7" s="278"/>
      <c r="D7" s="243" t="s">
        <v>119</v>
      </c>
      <c r="E7" s="922" t="s">
        <v>508</v>
      </c>
      <c r="F7" s="922"/>
      <c r="G7" s="715"/>
      <c r="H7" s="258"/>
      <c r="I7" s="244" t="s">
        <v>206</v>
      </c>
      <c r="J7" s="279"/>
      <c r="K7" s="280"/>
      <c r="L7" s="245"/>
    </row>
    <row r="8" spans="1:12" ht="21" customHeight="1">
      <c r="A8" s="271"/>
      <c r="B8" s="277"/>
      <c r="C8" s="278"/>
      <c r="D8" s="281"/>
      <c r="E8" s="923" t="s">
        <v>509</v>
      </c>
      <c r="F8" s="924"/>
      <c r="G8" s="924"/>
      <c r="H8" s="924"/>
      <c r="I8" s="246"/>
      <c r="J8" s="282"/>
      <c r="K8" s="283"/>
      <c r="L8" s="245"/>
    </row>
    <row r="9" spans="1:12" ht="21" customHeight="1">
      <c r="A9" s="271"/>
      <c r="B9" s="277"/>
      <c r="C9" s="278"/>
      <c r="D9" s="191"/>
      <c r="E9" s="914" t="s">
        <v>510</v>
      </c>
      <c r="F9" s="915"/>
      <c r="G9" s="915"/>
      <c r="H9" s="915"/>
      <c r="I9" s="248"/>
      <c r="J9" s="284"/>
      <c r="K9" s="283"/>
      <c r="L9" s="245"/>
    </row>
    <row r="10" spans="1:12" ht="21" customHeight="1" thickBot="1">
      <c r="A10" s="271"/>
      <c r="B10" s="277"/>
      <c r="C10" s="320"/>
      <c r="D10" s="247" t="s">
        <v>120</v>
      </c>
      <c r="E10" s="916" t="s">
        <v>511</v>
      </c>
      <c r="F10" s="916"/>
      <c r="G10" s="916"/>
      <c r="H10" s="916"/>
      <c r="I10" s="248"/>
      <c r="J10" s="285">
        <f>SUM(J8:J9)</f>
        <v>0</v>
      </c>
      <c r="K10" s="280"/>
      <c r="L10" s="245"/>
    </row>
    <row r="11" spans="1:12" ht="21" customHeight="1" thickBot="1">
      <c r="A11" s="249"/>
      <c r="B11" s="925" t="s">
        <v>502</v>
      </c>
      <c r="C11" s="926"/>
      <c r="D11" s="927"/>
      <c r="E11" s="927"/>
      <c r="F11" s="927"/>
      <c r="G11" s="927"/>
      <c r="H11" s="927"/>
      <c r="I11" s="287" t="s">
        <v>208</v>
      </c>
      <c r="J11" s="80">
        <f>SUM(J7,J10)</f>
        <v>0</v>
      </c>
      <c r="K11" s="288" t="s">
        <v>232</v>
      </c>
      <c r="L11" s="280"/>
    </row>
    <row r="12" spans="1:12">
      <c r="A12" s="271"/>
      <c r="B12" s="250"/>
      <c r="C12" s="250"/>
      <c r="D12" s="250"/>
      <c r="E12" s="250"/>
      <c r="F12" s="250"/>
      <c r="G12" s="250"/>
      <c r="H12" s="250"/>
      <c r="I12" s="250"/>
      <c r="J12" s="250"/>
      <c r="K12" s="250"/>
      <c r="L12" s="250"/>
    </row>
    <row r="13" spans="1:12">
      <c r="A13" s="225"/>
      <c r="B13" s="202" t="s">
        <v>54</v>
      </c>
      <c r="C13" s="928" t="s">
        <v>327</v>
      </c>
      <c r="D13" s="928"/>
      <c r="E13" s="928"/>
      <c r="F13" s="928"/>
      <c r="G13" s="928"/>
      <c r="H13" s="928"/>
      <c r="I13" s="928"/>
      <c r="J13" s="928"/>
      <c r="K13" s="251"/>
      <c r="L13" s="225"/>
    </row>
    <row r="14" spans="1:12">
      <c r="A14" s="225"/>
      <c r="B14" s="202" t="s">
        <v>55</v>
      </c>
      <c r="C14" s="928" t="s">
        <v>328</v>
      </c>
      <c r="D14" s="928"/>
      <c r="E14" s="928"/>
      <c r="F14" s="928"/>
      <c r="G14" s="928"/>
      <c r="H14" s="928"/>
      <c r="I14" s="928"/>
      <c r="J14" s="928"/>
      <c r="K14" s="251"/>
      <c r="L14" s="225"/>
    </row>
    <row r="15" spans="1:12">
      <c r="A15" s="113"/>
      <c r="B15" s="154" t="s">
        <v>56</v>
      </c>
      <c r="C15" s="928" t="s">
        <v>352</v>
      </c>
      <c r="D15" s="928"/>
      <c r="E15" s="928"/>
      <c r="F15" s="928"/>
      <c r="G15" s="928"/>
      <c r="H15" s="928"/>
      <c r="I15" s="928"/>
      <c r="J15" s="928"/>
      <c r="K15" s="252"/>
      <c r="L15" s="113"/>
    </row>
    <row r="16" spans="1:12" ht="13.5" customHeight="1">
      <c r="B16" s="202" t="s">
        <v>506</v>
      </c>
      <c r="C16" s="917" t="s">
        <v>701</v>
      </c>
      <c r="D16" s="917"/>
      <c r="E16" s="917"/>
      <c r="F16" s="917"/>
      <c r="G16" s="917"/>
      <c r="H16" s="917"/>
      <c r="I16" s="917"/>
      <c r="J16" s="917"/>
      <c r="K16" s="253"/>
    </row>
    <row r="17" spans="1:12" ht="13.8" thickBot="1">
      <c r="B17" s="154" t="s">
        <v>507</v>
      </c>
      <c r="C17" s="918" t="s">
        <v>326</v>
      </c>
      <c r="D17" s="918"/>
      <c r="E17" s="918"/>
      <c r="F17" s="918"/>
      <c r="G17" s="918"/>
      <c r="H17" s="918"/>
      <c r="I17" s="918"/>
      <c r="J17" s="918"/>
      <c r="K17" s="251"/>
    </row>
    <row r="18" spans="1:12">
      <c r="B18" s="226"/>
      <c r="C18" s="226"/>
      <c r="D18" s="269"/>
      <c r="E18" s="269"/>
      <c r="F18" s="269"/>
      <c r="G18" s="269"/>
      <c r="H18" s="269"/>
      <c r="I18" s="906" t="s">
        <v>209</v>
      </c>
      <c r="J18" s="907"/>
      <c r="K18" s="251"/>
    </row>
    <row r="19" spans="1:12" ht="13.8" thickBot="1">
      <c r="B19" s="254"/>
      <c r="C19" s="254"/>
      <c r="D19" s="255"/>
      <c r="E19" s="255"/>
      <c r="F19" s="255"/>
      <c r="G19" s="255"/>
      <c r="H19" s="271"/>
      <c r="I19" s="908"/>
      <c r="J19" s="909"/>
      <c r="K19" s="256"/>
    </row>
    <row r="20" spans="1:12">
      <c r="H20" s="256"/>
      <c r="I20" s="256"/>
      <c r="K20" s="256"/>
    </row>
    <row r="23" spans="1:12">
      <c r="A23" s="192"/>
      <c r="B23" s="192"/>
      <c r="C23" s="192"/>
      <c r="D23" s="192"/>
      <c r="E23" s="192"/>
      <c r="F23" s="192"/>
      <c r="G23" s="257"/>
      <c r="H23" s="192"/>
      <c r="I23" s="192"/>
      <c r="J23" s="192"/>
      <c r="K23" s="192"/>
      <c r="L23" s="192"/>
    </row>
  </sheetData>
  <mergeCells count="14">
    <mergeCell ref="I18:J19"/>
    <mergeCell ref="B11:H11"/>
    <mergeCell ref="C13:J13"/>
    <mergeCell ref="C14:J14"/>
    <mergeCell ref="C15:J15"/>
    <mergeCell ref="E9:H9"/>
    <mergeCell ref="E10:H10"/>
    <mergeCell ref="C16:J16"/>
    <mergeCell ref="C17:J17"/>
    <mergeCell ref="B1:J1"/>
    <mergeCell ref="B2:J3"/>
    <mergeCell ref="B5:I5"/>
    <mergeCell ref="E7:F7"/>
    <mergeCell ref="E8:H8"/>
  </mergeCells>
  <phoneticPr fontId="26"/>
  <printOptions horizontalCentered="1"/>
  <pageMargins left="0.59055118110236227" right="0.59055118110236227" top="0.78740157480314965" bottom="0.78740157480314965"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19"/>
  <sheetViews>
    <sheetView view="pageBreakPreview" zoomScaleNormal="85" zoomScaleSheetLayoutView="100" workbookViewId="0">
      <selection activeCell="B1" sqref="B1:AD1"/>
    </sheetView>
  </sheetViews>
  <sheetFormatPr defaultColWidth="9" defaultRowHeight="13.2"/>
  <cols>
    <col min="1" max="1" width="2.6640625" style="146" customWidth="1"/>
    <col min="2" max="4" width="3.6640625" style="146" customWidth="1"/>
    <col min="5" max="6" width="11.44140625" style="146" customWidth="1"/>
    <col min="7" max="29" width="10" style="146" customWidth="1"/>
    <col min="30" max="30" width="11.88671875" style="146" customWidth="1"/>
    <col min="31" max="31" width="2.6640625" style="146" customWidth="1"/>
    <col min="32" max="16384" width="9" style="203"/>
  </cols>
  <sheetData>
    <row r="1" spans="1:31" ht="19.5" customHeight="1">
      <c r="A1" s="128"/>
      <c r="B1" s="919" t="s">
        <v>657</v>
      </c>
      <c r="C1" s="936"/>
      <c r="D1" s="936"/>
      <c r="E1" s="936"/>
      <c r="F1" s="936"/>
      <c r="G1" s="936"/>
      <c r="H1" s="936"/>
      <c r="I1" s="936"/>
      <c r="J1" s="936"/>
      <c r="K1" s="936"/>
      <c r="L1" s="936"/>
      <c r="M1" s="936"/>
      <c r="N1" s="936"/>
      <c r="O1" s="936"/>
      <c r="P1" s="936"/>
      <c r="Q1" s="936"/>
      <c r="R1" s="936"/>
      <c r="S1" s="936"/>
      <c r="T1" s="936"/>
      <c r="U1" s="936"/>
      <c r="V1" s="936"/>
      <c r="W1" s="936"/>
      <c r="X1" s="936"/>
      <c r="Y1" s="936"/>
      <c r="Z1" s="936"/>
      <c r="AA1" s="936"/>
      <c r="AB1" s="936"/>
      <c r="AC1" s="936"/>
      <c r="AD1" s="936"/>
    </row>
    <row r="2" spans="1:31" ht="23.25" customHeight="1">
      <c r="A2" s="204"/>
      <c r="B2" s="937" t="s">
        <v>48</v>
      </c>
      <c r="C2" s="921"/>
      <c r="D2" s="921"/>
      <c r="E2" s="921"/>
      <c r="F2" s="921"/>
      <c r="G2" s="921"/>
      <c r="H2" s="921"/>
      <c r="I2" s="921"/>
      <c r="J2" s="921"/>
      <c r="K2" s="921"/>
      <c r="L2" s="921"/>
      <c r="M2" s="921"/>
      <c r="N2" s="921"/>
      <c r="O2" s="921"/>
      <c r="P2" s="921"/>
      <c r="Q2" s="921"/>
      <c r="R2" s="921"/>
      <c r="S2" s="921"/>
      <c r="T2" s="921"/>
      <c r="U2" s="921"/>
      <c r="V2" s="921"/>
      <c r="W2" s="921"/>
      <c r="X2" s="921"/>
      <c r="Y2" s="921"/>
      <c r="Z2" s="921"/>
      <c r="AA2" s="921"/>
      <c r="AB2" s="921"/>
      <c r="AC2" s="921"/>
      <c r="AD2" s="921"/>
      <c r="AE2" s="204"/>
    </row>
    <row r="3" spans="1:31" ht="19.5" customHeight="1" thickBot="1">
      <c r="A3" s="205"/>
      <c r="B3" s="566"/>
      <c r="C3" s="470"/>
      <c r="D3" s="470"/>
      <c r="E3" s="206"/>
      <c r="F3" s="206"/>
      <c r="G3" s="207"/>
      <c r="H3" s="207"/>
      <c r="I3" s="207"/>
      <c r="J3" s="207"/>
      <c r="K3" s="207"/>
      <c r="L3" s="207"/>
      <c r="M3" s="207"/>
      <c r="N3" s="207"/>
      <c r="O3" s="207"/>
      <c r="P3" s="207"/>
      <c r="Q3" s="207"/>
      <c r="R3" s="207"/>
      <c r="S3" s="207"/>
      <c r="T3" s="207"/>
      <c r="U3" s="207"/>
      <c r="V3" s="207"/>
      <c r="W3" s="207"/>
      <c r="X3" s="207"/>
      <c r="Y3" s="207"/>
      <c r="Z3" s="207"/>
      <c r="AA3" s="207"/>
      <c r="AB3" s="206"/>
      <c r="AC3" s="206"/>
      <c r="AD3" s="473" t="s">
        <v>204</v>
      </c>
      <c r="AE3" s="205"/>
    </row>
    <row r="4" spans="1:31" ht="21" customHeight="1">
      <c r="A4" s="208"/>
      <c r="B4" s="938" t="s">
        <v>210</v>
      </c>
      <c r="C4" s="939"/>
      <c r="D4" s="939"/>
      <c r="E4" s="939"/>
      <c r="F4" s="939"/>
      <c r="G4" s="942" t="s">
        <v>110</v>
      </c>
      <c r="H4" s="943"/>
      <c r="I4" s="943"/>
      <c r="J4" s="946" t="s">
        <v>482</v>
      </c>
      <c r="K4" s="943"/>
      <c r="L4" s="943"/>
      <c r="M4" s="943"/>
      <c r="N4" s="943"/>
      <c r="O4" s="943"/>
      <c r="P4" s="943"/>
      <c r="Q4" s="943"/>
      <c r="R4" s="943"/>
      <c r="S4" s="943"/>
      <c r="T4" s="943"/>
      <c r="U4" s="943"/>
      <c r="V4" s="943"/>
      <c r="W4" s="943"/>
      <c r="X4" s="943"/>
      <c r="Y4" s="943"/>
      <c r="Z4" s="943"/>
      <c r="AA4" s="943"/>
      <c r="AB4" s="943"/>
      <c r="AC4" s="947"/>
      <c r="AD4" s="944" t="s">
        <v>211</v>
      </c>
      <c r="AE4" s="209"/>
    </row>
    <row r="5" spans="1:31" ht="21" customHeight="1" thickBot="1">
      <c r="A5" s="208"/>
      <c r="B5" s="940"/>
      <c r="C5" s="941"/>
      <c r="D5" s="941"/>
      <c r="E5" s="941"/>
      <c r="F5" s="941"/>
      <c r="G5" s="474" t="s">
        <v>301</v>
      </c>
      <c r="H5" s="312" t="s">
        <v>302</v>
      </c>
      <c r="I5" s="312" t="s">
        <v>303</v>
      </c>
      <c r="J5" s="475" t="s">
        <v>304</v>
      </c>
      <c r="K5" s="475" t="s">
        <v>305</v>
      </c>
      <c r="L5" s="475" t="s">
        <v>306</v>
      </c>
      <c r="M5" s="475" t="s">
        <v>307</v>
      </c>
      <c r="N5" s="475" t="s">
        <v>308</v>
      </c>
      <c r="O5" s="475" t="s">
        <v>309</v>
      </c>
      <c r="P5" s="475" t="s">
        <v>310</v>
      </c>
      <c r="Q5" s="475" t="s">
        <v>311</v>
      </c>
      <c r="R5" s="475" t="s">
        <v>312</v>
      </c>
      <c r="S5" s="475" t="s">
        <v>313</v>
      </c>
      <c r="T5" s="475" t="s">
        <v>314</v>
      </c>
      <c r="U5" s="475" t="s">
        <v>315</v>
      </c>
      <c r="V5" s="475" t="s">
        <v>316</v>
      </c>
      <c r="W5" s="475" t="s">
        <v>317</v>
      </c>
      <c r="X5" s="475" t="s">
        <v>318</v>
      </c>
      <c r="Y5" s="475" t="s">
        <v>319</v>
      </c>
      <c r="Z5" s="475" t="s">
        <v>320</v>
      </c>
      <c r="AA5" s="475" t="s">
        <v>321</v>
      </c>
      <c r="AB5" s="475" t="s">
        <v>322</v>
      </c>
      <c r="AC5" s="475" t="s">
        <v>354</v>
      </c>
      <c r="AD5" s="945"/>
      <c r="AE5" s="209"/>
    </row>
    <row r="6" spans="1:31" ht="21" customHeight="1" thickBot="1">
      <c r="A6" s="210"/>
      <c r="B6" s="430" t="s">
        <v>76</v>
      </c>
      <c r="C6" s="929" t="s">
        <v>275</v>
      </c>
      <c r="D6" s="929"/>
      <c r="E6" s="929"/>
      <c r="F6" s="929"/>
      <c r="G6" s="228"/>
      <c r="H6" s="229"/>
      <c r="I6" s="229"/>
      <c r="J6" s="211">
        <v>0</v>
      </c>
      <c r="K6" s="211">
        <v>0</v>
      </c>
      <c r="L6" s="211">
        <v>0</v>
      </c>
      <c r="M6" s="211">
        <v>0</v>
      </c>
      <c r="N6" s="211">
        <v>0</v>
      </c>
      <c r="O6" s="211">
        <v>0</v>
      </c>
      <c r="P6" s="211">
        <v>0</v>
      </c>
      <c r="Q6" s="211">
        <v>0</v>
      </c>
      <c r="R6" s="211">
        <v>0</v>
      </c>
      <c r="S6" s="211">
        <v>0</v>
      </c>
      <c r="T6" s="211">
        <v>0</v>
      </c>
      <c r="U6" s="211">
        <v>0</v>
      </c>
      <c r="V6" s="211">
        <v>0</v>
      </c>
      <c r="W6" s="211">
        <v>0</v>
      </c>
      <c r="X6" s="211">
        <v>0</v>
      </c>
      <c r="Y6" s="211">
        <v>0</v>
      </c>
      <c r="Z6" s="211">
        <v>0</v>
      </c>
      <c r="AA6" s="211">
        <v>0</v>
      </c>
      <c r="AB6" s="211">
        <v>0</v>
      </c>
      <c r="AC6" s="211">
        <v>0</v>
      </c>
      <c r="AD6" s="212">
        <f>SUM(G6:AC6)</f>
        <v>0</v>
      </c>
      <c r="AE6" s="209"/>
    </row>
    <row r="7" spans="1:31" ht="21" customHeight="1">
      <c r="A7" s="210"/>
      <c r="B7" s="332"/>
      <c r="C7" s="213" t="s">
        <v>78</v>
      </c>
      <c r="D7" s="330" t="s">
        <v>508</v>
      </c>
      <c r="E7" s="330"/>
      <c r="F7" s="330"/>
      <c r="G7" s="214">
        <v>0</v>
      </c>
      <c r="H7" s="215">
        <v>0</v>
      </c>
      <c r="I7" s="215">
        <v>0</v>
      </c>
      <c r="J7" s="230"/>
      <c r="K7" s="230"/>
      <c r="L7" s="230"/>
      <c r="M7" s="230"/>
      <c r="N7" s="230"/>
      <c r="O7" s="230"/>
      <c r="P7" s="230"/>
      <c r="Q7" s="230"/>
      <c r="R7" s="230"/>
      <c r="S7" s="230"/>
      <c r="T7" s="230"/>
      <c r="U7" s="230"/>
      <c r="V7" s="230"/>
      <c r="W7" s="230"/>
      <c r="X7" s="231"/>
      <c r="Y7" s="230"/>
      <c r="Z7" s="230"/>
      <c r="AA7" s="230"/>
      <c r="AB7" s="230"/>
      <c r="AC7" s="333"/>
      <c r="AD7" s="216">
        <f>SUM(G7:AC7)</f>
        <v>0</v>
      </c>
      <c r="AE7" s="209"/>
    </row>
    <row r="8" spans="1:31" ht="21" customHeight="1">
      <c r="A8" s="210"/>
      <c r="B8" s="173"/>
      <c r="C8" s="217" t="s">
        <v>78</v>
      </c>
      <c r="D8" s="331" t="s">
        <v>514</v>
      </c>
      <c r="E8" s="331"/>
      <c r="F8" s="331"/>
      <c r="G8" s="218">
        <v>0</v>
      </c>
      <c r="H8" s="219">
        <v>0</v>
      </c>
      <c r="I8" s="219">
        <v>0</v>
      </c>
      <c r="J8" s="232"/>
      <c r="K8" s="232"/>
      <c r="L8" s="232"/>
      <c r="M8" s="232"/>
      <c r="N8" s="232"/>
      <c r="O8" s="232"/>
      <c r="P8" s="232"/>
      <c r="Q8" s="232"/>
      <c r="R8" s="232"/>
      <c r="S8" s="232"/>
      <c r="T8" s="232"/>
      <c r="U8" s="232"/>
      <c r="V8" s="232"/>
      <c r="W8" s="232"/>
      <c r="X8" s="233"/>
      <c r="Y8" s="232"/>
      <c r="Z8" s="232"/>
      <c r="AA8" s="232"/>
      <c r="AB8" s="232"/>
      <c r="AC8" s="334"/>
      <c r="AD8" s="220">
        <f>SUM(G8:AC8)</f>
        <v>0</v>
      </c>
      <c r="AE8" s="209"/>
    </row>
    <row r="9" spans="1:31" ht="21" customHeight="1" thickBot="1">
      <c r="A9" s="210"/>
      <c r="B9" s="178" t="s">
        <v>516</v>
      </c>
      <c r="C9" s="316" t="s">
        <v>515</v>
      </c>
      <c r="D9" s="425"/>
      <c r="E9" s="425"/>
      <c r="F9" s="425"/>
      <c r="G9" s="335">
        <f>SUM(G7:G8)</f>
        <v>0</v>
      </c>
      <c r="H9" s="336">
        <f t="shared" ref="H9:AB9" si="0">SUM(H7:H8)</f>
        <v>0</v>
      </c>
      <c r="I9" s="336">
        <f>SUM(I7:I8)</f>
        <v>0</v>
      </c>
      <c r="J9" s="336">
        <f>SUM(J7:J8)</f>
        <v>0</v>
      </c>
      <c r="K9" s="337">
        <f t="shared" si="0"/>
        <v>0</v>
      </c>
      <c r="L9" s="336">
        <f>SUM(L7:L8)</f>
        <v>0</v>
      </c>
      <c r="M9" s="336">
        <f t="shared" si="0"/>
        <v>0</v>
      </c>
      <c r="N9" s="337">
        <f t="shared" si="0"/>
        <v>0</v>
      </c>
      <c r="O9" s="336">
        <f t="shared" si="0"/>
        <v>0</v>
      </c>
      <c r="P9" s="336">
        <f t="shared" si="0"/>
        <v>0</v>
      </c>
      <c r="Q9" s="336">
        <f t="shared" si="0"/>
        <v>0</v>
      </c>
      <c r="R9" s="336">
        <f t="shared" si="0"/>
        <v>0</v>
      </c>
      <c r="S9" s="336">
        <f t="shared" si="0"/>
        <v>0</v>
      </c>
      <c r="T9" s="336">
        <f>SUM(T7:T8)</f>
        <v>0</v>
      </c>
      <c r="U9" s="336">
        <f>SUM(U7:U8)</f>
        <v>0</v>
      </c>
      <c r="V9" s="336">
        <f t="shared" si="0"/>
        <v>0</v>
      </c>
      <c r="W9" s="336">
        <f t="shared" si="0"/>
        <v>0</v>
      </c>
      <c r="X9" s="337">
        <f t="shared" si="0"/>
        <v>0</v>
      </c>
      <c r="Y9" s="336">
        <f t="shared" si="0"/>
        <v>0</v>
      </c>
      <c r="Z9" s="336">
        <f t="shared" si="0"/>
        <v>0</v>
      </c>
      <c r="AA9" s="336">
        <f t="shared" si="0"/>
        <v>0</v>
      </c>
      <c r="AB9" s="336">
        <f t="shared" si="0"/>
        <v>0</v>
      </c>
      <c r="AC9" s="338">
        <f>SUM(AC7:AC8)</f>
        <v>0</v>
      </c>
      <c r="AD9" s="342">
        <f>SUM(AD7:AD8)</f>
        <v>0</v>
      </c>
      <c r="AE9" s="209"/>
    </row>
    <row r="10" spans="1:31" ht="21" customHeight="1" thickBot="1">
      <c r="A10" s="210"/>
      <c r="B10" s="430" t="s">
        <v>81</v>
      </c>
      <c r="C10" s="929" t="s">
        <v>123</v>
      </c>
      <c r="D10" s="929"/>
      <c r="E10" s="929"/>
      <c r="F10" s="929"/>
      <c r="G10" s="339">
        <f>SUM(G6,G9)</f>
        <v>0</v>
      </c>
      <c r="H10" s="340">
        <f t="shared" ref="H10:AC10" si="1">SUM(H6,H9)</f>
        <v>0</v>
      </c>
      <c r="I10" s="340">
        <f t="shared" si="1"/>
        <v>0</v>
      </c>
      <c r="J10" s="340">
        <f>SUM(J6,J9)</f>
        <v>0</v>
      </c>
      <c r="K10" s="340">
        <f>SUM(K6,K9)</f>
        <v>0</v>
      </c>
      <c r="L10" s="340">
        <f>SUM(L6,L9)</f>
        <v>0</v>
      </c>
      <c r="M10" s="340">
        <f t="shared" si="1"/>
        <v>0</v>
      </c>
      <c r="N10" s="340">
        <f t="shared" si="1"/>
        <v>0</v>
      </c>
      <c r="O10" s="340">
        <f t="shared" si="1"/>
        <v>0</v>
      </c>
      <c r="P10" s="340">
        <f t="shared" si="1"/>
        <v>0</v>
      </c>
      <c r="Q10" s="340">
        <f t="shared" si="1"/>
        <v>0</v>
      </c>
      <c r="R10" s="340">
        <f t="shared" si="1"/>
        <v>0</v>
      </c>
      <c r="S10" s="340">
        <f t="shared" si="1"/>
        <v>0</v>
      </c>
      <c r="T10" s="340">
        <f t="shared" si="1"/>
        <v>0</v>
      </c>
      <c r="U10" s="340">
        <f t="shared" si="1"/>
        <v>0</v>
      </c>
      <c r="V10" s="340">
        <f t="shared" si="1"/>
        <v>0</v>
      </c>
      <c r="W10" s="340">
        <f t="shared" si="1"/>
        <v>0</v>
      </c>
      <c r="X10" s="340">
        <f t="shared" si="1"/>
        <v>0</v>
      </c>
      <c r="Y10" s="340">
        <f t="shared" si="1"/>
        <v>0</v>
      </c>
      <c r="Z10" s="340">
        <f t="shared" si="1"/>
        <v>0</v>
      </c>
      <c r="AA10" s="340">
        <f t="shared" si="1"/>
        <v>0</v>
      </c>
      <c r="AB10" s="340">
        <f t="shared" si="1"/>
        <v>0</v>
      </c>
      <c r="AC10" s="341">
        <f t="shared" si="1"/>
        <v>0</v>
      </c>
      <c r="AD10" s="222">
        <f>SUM(AD6,AD9)</f>
        <v>0</v>
      </c>
      <c r="AE10" s="209"/>
    </row>
    <row r="11" spans="1:31" ht="15.75" customHeight="1">
      <c r="A11" s="209"/>
      <c r="B11" s="223"/>
      <c r="C11" s="224"/>
      <c r="D11" s="224"/>
      <c r="E11" s="224"/>
      <c r="F11" s="224"/>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09"/>
    </row>
    <row r="12" spans="1:31" ht="15.75" customHeight="1">
      <c r="A12" s="225"/>
      <c r="B12" s="708" t="s">
        <v>54</v>
      </c>
      <c r="C12" s="709" t="s">
        <v>513</v>
      </c>
      <c r="D12" s="188"/>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row>
    <row r="13" spans="1:31" ht="15.75" customHeight="1">
      <c r="A13" s="225"/>
      <c r="B13" s="708" t="s">
        <v>55</v>
      </c>
      <c r="C13" s="710" t="s">
        <v>327</v>
      </c>
      <c r="D13" s="188"/>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row>
    <row r="14" spans="1:31" ht="15.75" customHeight="1">
      <c r="A14" s="225"/>
      <c r="B14" s="711" t="s">
        <v>56</v>
      </c>
      <c r="C14" s="710" t="s">
        <v>352</v>
      </c>
      <c r="D14" s="188"/>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row>
    <row r="15" spans="1:31" ht="15.75" customHeight="1">
      <c r="B15" s="711" t="s">
        <v>500</v>
      </c>
      <c r="C15" s="712" t="s">
        <v>702</v>
      </c>
      <c r="D15" s="188"/>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row>
    <row r="16" spans="1:31" ht="15.75" customHeight="1">
      <c r="B16" s="711" t="s">
        <v>501</v>
      </c>
      <c r="C16" s="261" t="s">
        <v>326</v>
      </c>
      <c r="D16" s="188"/>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row>
    <row r="17" spans="2:31" ht="13.8" thickBot="1">
      <c r="B17" s="226"/>
      <c r="C17" s="227"/>
      <c r="D17" s="269"/>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row>
    <row r="18" spans="2:31">
      <c r="AA18" s="930" t="s">
        <v>209</v>
      </c>
      <c r="AB18" s="931"/>
      <c r="AC18" s="931"/>
      <c r="AD18" s="932"/>
    </row>
    <row r="19" spans="2:31" ht="13.8" thickBot="1">
      <c r="AA19" s="933"/>
      <c r="AB19" s="934"/>
      <c r="AC19" s="934"/>
      <c r="AD19" s="935"/>
    </row>
  </sheetData>
  <mergeCells count="9">
    <mergeCell ref="C10:F10"/>
    <mergeCell ref="AA18:AD19"/>
    <mergeCell ref="C6:F6"/>
    <mergeCell ref="B1:AD1"/>
    <mergeCell ref="B2:AD2"/>
    <mergeCell ref="B4:F5"/>
    <mergeCell ref="G4:I4"/>
    <mergeCell ref="AD4:AD5"/>
    <mergeCell ref="J4:AC4"/>
  </mergeCells>
  <phoneticPr fontId="26"/>
  <pageMargins left="0.78740157480314965" right="0.78740157480314965" top="0.98425196850393704" bottom="0.98425196850393704" header="0.51181102362204722" footer="0.51181102362204722"/>
  <pageSetup paperSize="8"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E58"/>
  <sheetViews>
    <sheetView view="pageBreakPreview" topLeftCell="A16" zoomScaleNormal="70" zoomScaleSheetLayoutView="100" workbookViewId="0">
      <selection activeCell="H21" sqref="H21"/>
    </sheetView>
  </sheetViews>
  <sheetFormatPr defaultColWidth="8" defaultRowHeight="10.8"/>
  <cols>
    <col min="1" max="1" width="2.6640625" style="149" customWidth="1"/>
    <col min="2" max="2" width="3.77734375" style="149" customWidth="1"/>
    <col min="3" max="4" width="2.6640625" style="149" customWidth="1"/>
    <col min="5" max="5" width="6.109375" style="149" customWidth="1"/>
    <col min="6" max="7" width="12.109375" style="149" customWidth="1"/>
    <col min="8" max="30" width="11.109375" style="149" customWidth="1"/>
    <col min="31" max="31" width="15.6640625" style="149" customWidth="1"/>
    <col min="32" max="32" width="2.6640625" style="149" customWidth="1"/>
    <col min="33" max="33" width="10.21875" style="149" customWidth="1"/>
    <col min="34" max="16384" width="8" style="149"/>
  </cols>
  <sheetData>
    <row r="1" spans="1:31" ht="18.75" customHeight="1">
      <c r="B1" s="919" t="s">
        <v>663</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19"/>
      <c r="AD1" s="919"/>
      <c r="AE1" s="919"/>
    </row>
    <row r="2" spans="1:31" ht="20.100000000000001" customHeight="1">
      <c r="B2" s="948" t="s">
        <v>128</v>
      </c>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49"/>
      <c r="AD2" s="949"/>
      <c r="AE2" s="949"/>
    </row>
    <row r="3" spans="1:31" s="157" customFormat="1" ht="20.25" customHeight="1" thickBot="1">
      <c r="B3" s="468" t="s">
        <v>72</v>
      </c>
      <c r="C3" s="469" t="s">
        <v>73</v>
      </c>
      <c r="D3" s="470"/>
      <c r="E3" s="471"/>
      <c r="F3" s="471"/>
      <c r="G3" s="471"/>
      <c r="H3" s="472"/>
      <c r="I3" s="472"/>
      <c r="J3" s="472"/>
      <c r="K3" s="472"/>
      <c r="L3" s="472"/>
      <c r="M3" s="472"/>
      <c r="N3" s="472"/>
      <c r="O3" s="472"/>
      <c r="P3" s="472"/>
      <c r="Q3" s="472"/>
      <c r="R3" s="472"/>
      <c r="S3" s="472"/>
      <c r="T3" s="472"/>
      <c r="U3" s="472"/>
      <c r="V3" s="472"/>
      <c r="W3" s="472"/>
      <c r="X3" s="472"/>
      <c r="Y3" s="472"/>
      <c r="Z3" s="472"/>
      <c r="AA3" s="472"/>
      <c r="AB3" s="472"/>
      <c r="AC3" s="472"/>
      <c r="AD3" s="472"/>
      <c r="AE3" s="473" t="s">
        <v>204</v>
      </c>
    </row>
    <row r="4" spans="1:31" s="148" customFormat="1" ht="20.25" customHeight="1">
      <c r="A4" s="147"/>
      <c r="B4" s="950" t="s">
        <v>74</v>
      </c>
      <c r="C4" s="951"/>
      <c r="D4" s="951"/>
      <c r="E4" s="951"/>
      <c r="F4" s="951"/>
      <c r="G4" s="952"/>
      <c r="H4" s="942" t="s">
        <v>110</v>
      </c>
      <c r="I4" s="943"/>
      <c r="J4" s="943"/>
      <c r="K4" s="946" t="s">
        <v>482</v>
      </c>
      <c r="L4" s="943"/>
      <c r="M4" s="943"/>
      <c r="N4" s="943"/>
      <c r="O4" s="943"/>
      <c r="P4" s="943"/>
      <c r="Q4" s="943"/>
      <c r="R4" s="943"/>
      <c r="S4" s="943"/>
      <c r="T4" s="943"/>
      <c r="U4" s="943"/>
      <c r="V4" s="943"/>
      <c r="W4" s="943"/>
      <c r="X4" s="943"/>
      <c r="Y4" s="943"/>
      <c r="Z4" s="943"/>
      <c r="AA4" s="943"/>
      <c r="AB4" s="943"/>
      <c r="AC4" s="943"/>
      <c r="AD4" s="947"/>
      <c r="AE4" s="944" t="s">
        <v>75</v>
      </c>
    </row>
    <row r="5" spans="1:31" s="148" customFormat="1" ht="20.25" customHeight="1" thickBot="1">
      <c r="A5" s="147"/>
      <c r="B5" s="953"/>
      <c r="C5" s="954"/>
      <c r="D5" s="954"/>
      <c r="E5" s="954"/>
      <c r="F5" s="954"/>
      <c r="G5" s="955"/>
      <c r="H5" s="474" t="s">
        <v>301</v>
      </c>
      <c r="I5" s="312" t="s">
        <v>302</v>
      </c>
      <c r="J5" s="312" t="s">
        <v>303</v>
      </c>
      <c r="K5" s="475" t="s">
        <v>304</v>
      </c>
      <c r="L5" s="475" t="s">
        <v>305</v>
      </c>
      <c r="M5" s="475" t="s">
        <v>306</v>
      </c>
      <c r="N5" s="475" t="s">
        <v>307</v>
      </c>
      <c r="O5" s="475" t="s">
        <v>308</v>
      </c>
      <c r="P5" s="475" t="s">
        <v>309</v>
      </c>
      <c r="Q5" s="475" t="s">
        <v>310</v>
      </c>
      <c r="R5" s="475" t="s">
        <v>311</v>
      </c>
      <c r="S5" s="475" t="s">
        <v>312</v>
      </c>
      <c r="T5" s="475" t="s">
        <v>313</v>
      </c>
      <c r="U5" s="475" t="s">
        <v>314</v>
      </c>
      <c r="V5" s="475" t="s">
        <v>315</v>
      </c>
      <c r="W5" s="475" t="s">
        <v>316</v>
      </c>
      <c r="X5" s="475" t="s">
        <v>317</v>
      </c>
      <c r="Y5" s="475" t="s">
        <v>318</v>
      </c>
      <c r="Z5" s="475" t="s">
        <v>319</v>
      </c>
      <c r="AA5" s="475" t="s">
        <v>320</v>
      </c>
      <c r="AB5" s="475" t="s">
        <v>321</v>
      </c>
      <c r="AC5" s="475" t="s">
        <v>322</v>
      </c>
      <c r="AD5" s="475" t="s">
        <v>354</v>
      </c>
      <c r="AE5" s="945"/>
    </row>
    <row r="6" spans="1:31" s="199" customFormat="1" ht="20.25" customHeight="1">
      <c r="A6" s="198"/>
      <c r="B6" s="476" t="s">
        <v>76</v>
      </c>
      <c r="C6" s="956" t="s">
        <v>77</v>
      </c>
      <c r="D6" s="956"/>
      <c r="E6" s="956"/>
      <c r="F6" s="956"/>
      <c r="G6" s="957"/>
      <c r="H6" s="477">
        <f>SUM(H7)</f>
        <v>0</v>
      </c>
      <c r="I6" s="478">
        <f t="shared" ref="I6:AD6" si="0">SUM(I7)</f>
        <v>0</v>
      </c>
      <c r="J6" s="478">
        <f t="shared" si="0"/>
        <v>0</v>
      </c>
      <c r="K6" s="478">
        <f t="shared" si="0"/>
        <v>0</v>
      </c>
      <c r="L6" s="478">
        <f t="shared" si="0"/>
        <v>0</v>
      </c>
      <c r="M6" s="478">
        <f t="shared" si="0"/>
        <v>0</v>
      </c>
      <c r="N6" s="478">
        <f t="shared" si="0"/>
        <v>0</v>
      </c>
      <c r="O6" s="478">
        <f t="shared" si="0"/>
        <v>0</v>
      </c>
      <c r="P6" s="478">
        <f t="shared" si="0"/>
        <v>0</v>
      </c>
      <c r="Q6" s="478">
        <f t="shared" si="0"/>
        <v>0</v>
      </c>
      <c r="R6" s="478">
        <f t="shared" si="0"/>
        <v>0</v>
      </c>
      <c r="S6" s="478">
        <f t="shared" si="0"/>
        <v>0</v>
      </c>
      <c r="T6" s="478">
        <f t="shared" si="0"/>
        <v>0</v>
      </c>
      <c r="U6" s="478">
        <f t="shared" si="0"/>
        <v>0</v>
      </c>
      <c r="V6" s="478">
        <f t="shared" si="0"/>
        <v>0</v>
      </c>
      <c r="W6" s="478">
        <f t="shared" si="0"/>
        <v>0</v>
      </c>
      <c r="X6" s="478">
        <f t="shared" si="0"/>
        <v>0</v>
      </c>
      <c r="Y6" s="478">
        <f t="shared" si="0"/>
        <v>0</v>
      </c>
      <c r="Z6" s="478">
        <f t="shared" si="0"/>
        <v>0</v>
      </c>
      <c r="AA6" s="478">
        <f t="shared" si="0"/>
        <v>0</v>
      </c>
      <c r="AB6" s="478">
        <f t="shared" si="0"/>
        <v>0</v>
      </c>
      <c r="AC6" s="478">
        <f t="shared" si="0"/>
        <v>0</v>
      </c>
      <c r="AD6" s="479">
        <f t="shared" si="0"/>
        <v>0</v>
      </c>
      <c r="AE6" s="480">
        <f>SUM(AE7)</f>
        <v>0</v>
      </c>
    </row>
    <row r="7" spans="1:31" s="199" customFormat="1" ht="20.25" customHeight="1">
      <c r="A7" s="198"/>
      <c r="B7" s="481"/>
      <c r="C7" s="482" t="s">
        <v>78</v>
      </c>
      <c r="D7" s="958" t="s">
        <v>531</v>
      </c>
      <c r="E7" s="958"/>
      <c r="F7" s="958"/>
      <c r="G7" s="959"/>
      <c r="H7" s="483">
        <f t="shared" ref="H7:AD7" si="1">SUM(H8,H9)</f>
        <v>0</v>
      </c>
      <c r="I7" s="484">
        <f t="shared" si="1"/>
        <v>0</v>
      </c>
      <c r="J7" s="484">
        <f t="shared" si="1"/>
        <v>0</v>
      </c>
      <c r="K7" s="484">
        <f t="shared" si="1"/>
        <v>0</v>
      </c>
      <c r="L7" s="484">
        <f t="shared" si="1"/>
        <v>0</v>
      </c>
      <c r="M7" s="484">
        <f t="shared" si="1"/>
        <v>0</v>
      </c>
      <c r="N7" s="484">
        <f t="shared" si="1"/>
        <v>0</v>
      </c>
      <c r="O7" s="484">
        <f t="shared" si="1"/>
        <v>0</v>
      </c>
      <c r="P7" s="484">
        <f t="shared" si="1"/>
        <v>0</v>
      </c>
      <c r="Q7" s="484">
        <f t="shared" si="1"/>
        <v>0</v>
      </c>
      <c r="R7" s="484">
        <f t="shared" si="1"/>
        <v>0</v>
      </c>
      <c r="S7" s="484">
        <f t="shared" si="1"/>
        <v>0</v>
      </c>
      <c r="T7" s="484">
        <f t="shared" si="1"/>
        <v>0</v>
      </c>
      <c r="U7" s="484">
        <f t="shared" si="1"/>
        <v>0</v>
      </c>
      <c r="V7" s="484">
        <f t="shared" si="1"/>
        <v>0</v>
      </c>
      <c r="W7" s="484">
        <f t="shared" si="1"/>
        <v>0</v>
      </c>
      <c r="X7" s="484">
        <f t="shared" si="1"/>
        <v>0</v>
      </c>
      <c r="Y7" s="484">
        <f t="shared" si="1"/>
        <v>0</v>
      </c>
      <c r="Z7" s="484">
        <f t="shared" si="1"/>
        <v>0</v>
      </c>
      <c r="AA7" s="484">
        <f t="shared" si="1"/>
        <v>0</v>
      </c>
      <c r="AB7" s="484">
        <f t="shared" si="1"/>
        <v>0</v>
      </c>
      <c r="AC7" s="484">
        <f>SUM(AC8,AC9)</f>
        <v>0</v>
      </c>
      <c r="AD7" s="484">
        <f t="shared" si="1"/>
        <v>0</v>
      </c>
      <c r="AE7" s="485">
        <f>SUM(H7:AD7)</f>
        <v>0</v>
      </c>
    </row>
    <row r="8" spans="1:31" s="199" customFormat="1" ht="20.25" customHeight="1">
      <c r="A8" s="198"/>
      <c r="B8" s="481"/>
      <c r="C8" s="486"/>
      <c r="D8" s="960" t="s">
        <v>508</v>
      </c>
      <c r="E8" s="958"/>
      <c r="F8" s="958"/>
      <c r="G8" s="959"/>
      <c r="H8" s="483">
        <v>0</v>
      </c>
      <c r="I8" s="484">
        <v>0</v>
      </c>
      <c r="J8" s="484">
        <v>0</v>
      </c>
      <c r="K8" s="487"/>
      <c r="L8" s="487"/>
      <c r="M8" s="487"/>
      <c r="N8" s="487"/>
      <c r="O8" s="487"/>
      <c r="P8" s="487"/>
      <c r="Q8" s="487"/>
      <c r="R8" s="487"/>
      <c r="S8" s="487"/>
      <c r="T8" s="487"/>
      <c r="U8" s="487"/>
      <c r="V8" s="487"/>
      <c r="W8" s="487"/>
      <c r="X8" s="487"/>
      <c r="Y8" s="487"/>
      <c r="Z8" s="487"/>
      <c r="AA8" s="487"/>
      <c r="AB8" s="487"/>
      <c r="AC8" s="487"/>
      <c r="AD8" s="487"/>
      <c r="AE8" s="485">
        <f t="shared" ref="AE8:AE24" si="2">SUM(H8:AD8)</f>
        <v>0</v>
      </c>
    </row>
    <row r="9" spans="1:31" s="199" customFormat="1" ht="20.25" customHeight="1">
      <c r="A9" s="198"/>
      <c r="B9" s="481"/>
      <c r="C9" s="486"/>
      <c r="D9" s="961" t="s">
        <v>532</v>
      </c>
      <c r="E9" s="962"/>
      <c r="F9" s="962"/>
      <c r="G9" s="963"/>
      <c r="H9" s="488">
        <f t="shared" ref="H9:AD9" si="3">SUM(H10:H11)</f>
        <v>0</v>
      </c>
      <c r="I9" s="489">
        <f t="shared" si="3"/>
        <v>0</v>
      </c>
      <c r="J9" s="489">
        <f t="shared" si="3"/>
        <v>0</v>
      </c>
      <c r="K9" s="489">
        <f t="shared" si="3"/>
        <v>0</v>
      </c>
      <c r="L9" s="489">
        <f t="shared" si="3"/>
        <v>0</v>
      </c>
      <c r="M9" s="489">
        <f t="shared" si="3"/>
        <v>0</v>
      </c>
      <c r="N9" s="489">
        <f t="shared" si="3"/>
        <v>0</v>
      </c>
      <c r="O9" s="489">
        <f t="shared" si="3"/>
        <v>0</v>
      </c>
      <c r="P9" s="489">
        <f t="shared" si="3"/>
        <v>0</v>
      </c>
      <c r="Q9" s="489">
        <f t="shared" si="3"/>
        <v>0</v>
      </c>
      <c r="R9" s="489">
        <f t="shared" si="3"/>
        <v>0</v>
      </c>
      <c r="S9" s="489">
        <f t="shared" si="3"/>
        <v>0</v>
      </c>
      <c r="T9" s="489">
        <f t="shared" si="3"/>
        <v>0</v>
      </c>
      <c r="U9" s="489">
        <f t="shared" si="3"/>
        <v>0</v>
      </c>
      <c r="V9" s="489">
        <f t="shared" si="3"/>
        <v>0</v>
      </c>
      <c r="W9" s="489">
        <f t="shared" si="3"/>
        <v>0</v>
      </c>
      <c r="X9" s="489">
        <f t="shared" si="3"/>
        <v>0</v>
      </c>
      <c r="Y9" s="489">
        <f t="shared" si="3"/>
        <v>0</v>
      </c>
      <c r="Z9" s="489">
        <f t="shared" si="3"/>
        <v>0</v>
      </c>
      <c r="AA9" s="489">
        <f t="shared" si="3"/>
        <v>0</v>
      </c>
      <c r="AB9" s="489">
        <f t="shared" si="3"/>
        <v>0</v>
      </c>
      <c r="AC9" s="489">
        <f>SUM(AC10:AC11)</f>
        <v>0</v>
      </c>
      <c r="AD9" s="489">
        <f t="shared" si="3"/>
        <v>0</v>
      </c>
      <c r="AE9" s="480">
        <f t="shared" si="2"/>
        <v>0</v>
      </c>
    </row>
    <row r="10" spans="1:31" s="199" customFormat="1" ht="20.25" customHeight="1">
      <c r="A10" s="198"/>
      <c r="B10" s="481"/>
      <c r="C10" s="486"/>
      <c r="D10" s="486"/>
      <c r="E10" s="964" t="s">
        <v>276</v>
      </c>
      <c r="F10" s="965"/>
      <c r="G10" s="966"/>
      <c r="H10" s="490">
        <v>0</v>
      </c>
      <c r="I10" s="491">
        <v>0</v>
      </c>
      <c r="J10" s="491">
        <v>0</v>
      </c>
      <c r="K10" s="492"/>
      <c r="L10" s="492"/>
      <c r="M10" s="492"/>
      <c r="N10" s="492"/>
      <c r="O10" s="492"/>
      <c r="P10" s="492"/>
      <c r="Q10" s="492"/>
      <c r="R10" s="492"/>
      <c r="S10" s="492"/>
      <c r="T10" s="492"/>
      <c r="U10" s="492"/>
      <c r="V10" s="492"/>
      <c r="W10" s="492"/>
      <c r="X10" s="492"/>
      <c r="Y10" s="492"/>
      <c r="Z10" s="492"/>
      <c r="AA10" s="492"/>
      <c r="AB10" s="492"/>
      <c r="AC10" s="492"/>
      <c r="AD10" s="492"/>
      <c r="AE10" s="493">
        <f t="shared" si="2"/>
        <v>0</v>
      </c>
    </row>
    <row r="11" spans="1:31" s="199" customFormat="1" ht="20.25" customHeight="1">
      <c r="A11" s="198"/>
      <c r="B11" s="481"/>
      <c r="C11" s="486"/>
      <c r="D11" s="494"/>
      <c r="E11" s="967" t="s">
        <v>111</v>
      </c>
      <c r="F11" s="968"/>
      <c r="G11" s="969"/>
      <c r="H11" s="488">
        <v>0</v>
      </c>
      <c r="I11" s="489">
        <v>0</v>
      </c>
      <c r="J11" s="489">
        <v>0</v>
      </c>
      <c r="K11" s="495"/>
      <c r="L11" s="495"/>
      <c r="M11" s="495"/>
      <c r="N11" s="495"/>
      <c r="O11" s="495"/>
      <c r="P11" s="495"/>
      <c r="Q11" s="495"/>
      <c r="R11" s="495"/>
      <c r="S11" s="495"/>
      <c r="T11" s="495"/>
      <c r="U11" s="495"/>
      <c r="V11" s="495"/>
      <c r="W11" s="495"/>
      <c r="X11" s="495"/>
      <c r="Y11" s="495"/>
      <c r="Z11" s="495"/>
      <c r="AA11" s="495"/>
      <c r="AB11" s="495"/>
      <c r="AC11" s="495"/>
      <c r="AD11" s="495"/>
      <c r="AE11" s="496">
        <f t="shared" si="2"/>
        <v>0</v>
      </c>
    </row>
    <row r="12" spans="1:31" s="199" customFormat="1" ht="20.25" customHeight="1">
      <c r="A12" s="198"/>
      <c r="B12" s="497" t="s">
        <v>79</v>
      </c>
      <c r="C12" s="972" t="s">
        <v>80</v>
      </c>
      <c r="D12" s="972"/>
      <c r="E12" s="972"/>
      <c r="F12" s="972"/>
      <c r="G12" s="973"/>
      <c r="H12" s="483">
        <f t="shared" ref="H12:AD12" si="4">H13</f>
        <v>0</v>
      </c>
      <c r="I12" s="484">
        <f t="shared" si="4"/>
        <v>0</v>
      </c>
      <c r="J12" s="484">
        <f t="shared" si="4"/>
        <v>0</v>
      </c>
      <c r="K12" s="484">
        <f t="shared" si="4"/>
        <v>0</v>
      </c>
      <c r="L12" s="484">
        <f t="shared" si="4"/>
        <v>0</v>
      </c>
      <c r="M12" s="484">
        <f t="shared" si="4"/>
        <v>0</v>
      </c>
      <c r="N12" s="484">
        <f t="shared" si="4"/>
        <v>0</v>
      </c>
      <c r="O12" s="484">
        <f t="shared" si="4"/>
        <v>0</v>
      </c>
      <c r="P12" s="484">
        <f t="shared" si="4"/>
        <v>0</v>
      </c>
      <c r="Q12" s="484">
        <f t="shared" si="4"/>
        <v>0</v>
      </c>
      <c r="R12" s="484">
        <f t="shared" si="4"/>
        <v>0</v>
      </c>
      <c r="S12" s="484">
        <f t="shared" si="4"/>
        <v>0</v>
      </c>
      <c r="T12" s="484">
        <f t="shared" si="4"/>
        <v>0</v>
      </c>
      <c r="U12" s="484">
        <f t="shared" si="4"/>
        <v>0</v>
      </c>
      <c r="V12" s="484">
        <f t="shared" si="4"/>
        <v>0</v>
      </c>
      <c r="W12" s="484">
        <f t="shared" si="4"/>
        <v>0</v>
      </c>
      <c r="X12" s="484">
        <f t="shared" si="4"/>
        <v>0</v>
      </c>
      <c r="Y12" s="484">
        <f t="shared" si="4"/>
        <v>0</v>
      </c>
      <c r="Z12" s="484">
        <f t="shared" si="4"/>
        <v>0</v>
      </c>
      <c r="AA12" s="484">
        <f t="shared" si="4"/>
        <v>0</v>
      </c>
      <c r="AB12" s="484">
        <f t="shared" si="4"/>
        <v>0</v>
      </c>
      <c r="AC12" s="484">
        <f t="shared" si="4"/>
        <v>0</v>
      </c>
      <c r="AD12" s="484">
        <f t="shared" si="4"/>
        <v>0</v>
      </c>
      <c r="AE12" s="485">
        <f t="shared" si="2"/>
        <v>0</v>
      </c>
    </row>
    <row r="13" spans="1:31" s="199" customFormat="1" ht="20.25" customHeight="1">
      <c r="A13" s="198"/>
      <c r="B13" s="481"/>
      <c r="C13" s="498" t="s">
        <v>78</v>
      </c>
      <c r="D13" s="974" t="s">
        <v>274</v>
      </c>
      <c r="E13" s="974"/>
      <c r="F13" s="974"/>
      <c r="G13" s="975"/>
      <c r="H13" s="483">
        <f t="shared" ref="H13:AD13" si="5">SUM(H14:H14)</f>
        <v>0</v>
      </c>
      <c r="I13" s="484">
        <f t="shared" si="5"/>
        <v>0</v>
      </c>
      <c r="J13" s="484">
        <f t="shared" si="5"/>
        <v>0</v>
      </c>
      <c r="K13" s="484">
        <f t="shared" si="5"/>
        <v>0</v>
      </c>
      <c r="L13" s="484">
        <f t="shared" si="5"/>
        <v>0</v>
      </c>
      <c r="M13" s="484">
        <f t="shared" si="5"/>
        <v>0</v>
      </c>
      <c r="N13" s="484">
        <f t="shared" si="5"/>
        <v>0</v>
      </c>
      <c r="O13" s="484">
        <f t="shared" si="5"/>
        <v>0</v>
      </c>
      <c r="P13" s="484">
        <f t="shared" si="5"/>
        <v>0</v>
      </c>
      <c r="Q13" s="484">
        <f t="shared" si="5"/>
        <v>0</v>
      </c>
      <c r="R13" s="484">
        <f t="shared" si="5"/>
        <v>0</v>
      </c>
      <c r="S13" s="484">
        <f t="shared" si="5"/>
        <v>0</v>
      </c>
      <c r="T13" s="484">
        <f t="shared" si="5"/>
        <v>0</v>
      </c>
      <c r="U13" s="484">
        <f t="shared" si="5"/>
        <v>0</v>
      </c>
      <c r="V13" s="484">
        <f t="shared" si="5"/>
        <v>0</v>
      </c>
      <c r="W13" s="484">
        <f t="shared" si="5"/>
        <v>0</v>
      </c>
      <c r="X13" s="484">
        <f t="shared" si="5"/>
        <v>0</v>
      </c>
      <c r="Y13" s="484">
        <f t="shared" si="5"/>
        <v>0</v>
      </c>
      <c r="Z13" s="484">
        <f t="shared" si="5"/>
        <v>0</v>
      </c>
      <c r="AA13" s="484">
        <f t="shared" si="5"/>
        <v>0</v>
      </c>
      <c r="AB13" s="484">
        <f t="shared" si="5"/>
        <v>0</v>
      </c>
      <c r="AC13" s="484">
        <f t="shared" si="5"/>
        <v>0</v>
      </c>
      <c r="AD13" s="484">
        <f t="shared" si="5"/>
        <v>0</v>
      </c>
      <c r="AE13" s="485">
        <f t="shared" si="2"/>
        <v>0</v>
      </c>
    </row>
    <row r="14" spans="1:31" s="199" customFormat="1" ht="20.25" customHeight="1">
      <c r="A14" s="198"/>
      <c r="B14" s="499"/>
      <c r="C14" s="486"/>
      <c r="D14" s="976" t="s">
        <v>481</v>
      </c>
      <c r="E14" s="974"/>
      <c r="F14" s="974"/>
      <c r="G14" s="975"/>
      <c r="H14" s="500"/>
      <c r="I14" s="501"/>
      <c r="J14" s="501"/>
      <c r="K14" s="501"/>
      <c r="L14" s="501"/>
      <c r="M14" s="501"/>
      <c r="N14" s="501"/>
      <c r="O14" s="501"/>
      <c r="P14" s="501"/>
      <c r="Q14" s="501"/>
      <c r="R14" s="501"/>
      <c r="S14" s="501"/>
      <c r="T14" s="501"/>
      <c r="U14" s="501"/>
      <c r="V14" s="501"/>
      <c r="W14" s="501"/>
      <c r="X14" s="501"/>
      <c r="Y14" s="501"/>
      <c r="Z14" s="501"/>
      <c r="AA14" s="501"/>
      <c r="AB14" s="501"/>
      <c r="AC14" s="501"/>
      <c r="AD14" s="501"/>
      <c r="AE14" s="485">
        <f t="shared" si="2"/>
        <v>0</v>
      </c>
    </row>
    <row r="15" spans="1:31" s="199" customFormat="1" ht="20.25" customHeight="1" thickBot="1">
      <c r="A15" s="198"/>
      <c r="B15" s="502" t="s">
        <v>81</v>
      </c>
      <c r="C15" s="970" t="s">
        <v>82</v>
      </c>
      <c r="D15" s="970"/>
      <c r="E15" s="970"/>
      <c r="F15" s="970"/>
      <c r="G15" s="971"/>
      <c r="H15" s="503">
        <f t="shared" ref="H15:AD15" si="6">H6-H12</f>
        <v>0</v>
      </c>
      <c r="I15" s="504">
        <f t="shared" si="6"/>
        <v>0</v>
      </c>
      <c r="J15" s="504">
        <f t="shared" si="6"/>
        <v>0</v>
      </c>
      <c r="K15" s="504">
        <f t="shared" si="6"/>
        <v>0</v>
      </c>
      <c r="L15" s="504">
        <f t="shared" si="6"/>
        <v>0</v>
      </c>
      <c r="M15" s="504">
        <f t="shared" si="6"/>
        <v>0</v>
      </c>
      <c r="N15" s="504">
        <f t="shared" si="6"/>
        <v>0</v>
      </c>
      <c r="O15" s="504">
        <f t="shared" si="6"/>
        <v>0</v>
      </c>
      <c r="P15" s="504">
        <f t="shared" si="6"/>
        <v>0</v>
      </c>
      <c r="Q15" s="504">
        <f t="shared" si="6"/>
        <v>0</v>
      </c>
      <c r="R15" s="504">
        <f t="shared" si="6"/>
        <v>0</v>
      </c>
      <c r="S15" s="504">
        <f t="shared" si="6"/>
        <v>0</v>
      </c>
      <c r="T15" s="504">
        <f t="shared" si="6"/>
        <v>0</v>
      </c>
      <c r="U15" s="504">
        <f t="shared" si="6"/>
        <v>0</v>
      </c>
      <c r="V15" s="504">
        <f t="shared" si="6"/>
        <v>0</v>
      </c>
      <c r="W15" s="504">
        <f t="shared" si="6"/>
        <v>0</v>
      </c>
      <c r="X15" s="504">
        <f t="shared" si="6"/>
        <v>0</v>
      </c>
      <c r="Y15" s="504">
        <f t="shared" si="6"/>
        <v>0</v>
      </c>
      <c r="Z15" s="504">
        <f t="shared" si="6"/>
        <v>0</v>
      </c>
      <c r="AA15" s="504">
        <f t="shared" si="6"/>
        <v>0</v>
      </c>
      <c r="AB15" s="504">
        <f t="shared" si="6"/>
        <v>0</v>
      </c>
      <c r="AC15" s="504">
        <f t="shared" si="6"/>
        <v>0</v>
      </c>
      <c r="AD15" s="504">
        <f t="shared" si="6"/>
        <v>0</v>
      </c>
      <c r="AE15" s="505">
        <f t="shared" si="2"/>
        <v>0</v>
      </c>
    </row>
    <row r="16" spans="1:31" s="199" customFormat="1" ht="20.25" customHeight="1">
      <c r="A16" s="198"/>
      <c r="B16" s="506" t="s">
        <v>83</v>
      </c>
      <c r="C16" s="977" t="s">
        <v>84</v>
      </c>
      <c r="D16" s="977"/>
      <c r="E16" s="977"/>
      <c r="F16" s="977"/>
      <c r="G16" s="978"/>
      <c r="H16" s="507">
        <f>SUM(H17)</f>
        <v>0</v>
      </c>
      <c r="I16" s="478">
        <f t="shared" ref="I16:AD16" si="7">SUM(I17)</f>
        <v>0</v>
      </c>
      <c r="J16" s="478">
        <f>SUM(J17)</f>
        <v>0</v>
      </c>
      <c r="K16" s="478">
        <f t="shared" si="7"/>
        <v>0</v>
      </c>
      <c r="L16" s="478">
        <f t="shared" si="7"/>
        <v>0</v>
      </c>
      <c r="M16" s="478">
        <f t="shared" si="7"/>
        <v>0</v>
      </c>
      <c r="N16" s="478">
        <f t="shared" si="7"/>
        <v>0</v>
      </c>
      <c r="O16" s="478">
        <f t="shared" si="7"/>
        <v>0</v>
      </c>
      <c r="P16" s="478">
        <f t="shared" si="7"/>
        <v>0</v>
      </c>
      <c r="Q16" s="478">
        <f t="shared" si="7"/>
        <v>0</v>
      </c>
      <c r="R16" s="478">
        <f t="shared" si="7"/>
        <v>0</v>
      </c>
      <c r="S16" s="478">
        <f t="shared" si="7"/>
        <v>0</v>
      </c>
      <c r="T16" s="478">
        <f t="shared" si="7"/>
        <v>0</v>
      </c>
      <c r="U16" s="478">
        <f t="shared" si="7"/>
        <v>0</v>
      </c>
      <c r="V16" s="478">
        <f t="shared" si="7"/>
        <v>0</v>
      </c>
      <c r="W16" s="478">
        <f t="shared" si="7"/>
        <v>0</v>
      </c>
      <c r="X16" s="478">
        <f t="shared" si="7"/>
        <v>0</v>
      </c>
      <c r="Y16" s="478">
        <f t="shared" si="7"/>
        <v>0</v>
      </c>
      <c r="Z16" s="478">
        <f t="shared" si="7"/>
        <v>0</v>
      </c>
      <c r="AA16" s="478">
        <f t="shared" si="7"/>
        <v>0</v>
      </c>
      <c r="AB16" s="478">
        <f t="shared" si="7"/>
        <v>0</v>
      </c>
      <c r="AC16" s="478">
        <f t="shared" si="7"/>
        <v>0</v>
      </c>
      <c r="AD16" s="478">
        <f t="shared" si="7"/>
        <v>0</v>
      </c>
      <c r="AE16" s="480">
        <f t="shared" si="2"/>
        <v>0</v>
      </c>
    </row>
    <row r="17" spans="1:31" s="199" customFormat="1" ht="20.25" customHeight="1">
      <c r="A17" s="198"/>
      <c r="B17" s="508"/>
      <c r="C17" s="509" t="s">
        <v>78</v>
      </c>
      <c r="D17" s="972" t="s">
        <v>85</v>
      </c>
      <c r="E17" s="972"/>
      <c r="F17" s="972"/>
      <c r="G17" s="973"/>
      <c r="H17" s="510"/>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2">
        <f t="shared" si="2"/>
        <v>0</v>
      </c>
    </row>
    <row r="18" spans="1:31" s="199" customFormat="1" ht="20.25" customHeight="1">
      <c r="A18" s="198"/>
      <c r="B18" s="497" t="s">
        <v>207</v>
      </c>
      <c r="C18" s="972" t="s">
        <v>86</v>
      </c>
      <c r="D18" s="972"/>
      <c r="E18" s="972"/>
      <c r="F18" s="972"/>
      <c r="G18" s="973"/>
      <c r="H18" s="513"/>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5">
        <f t="shared" si="2"/>
        <v>0</v>
      </c>
    </row>
    <row r="19" spans="1:31" s="199" customFormat="1" ht="20.25" customHeight="1" thickBot="1">
      <c r="A19" s="198"/>
      <c r="B19" s="502" t="s">
        <v>87</v>
      </c>
      <c r="C19" s="970" t="s">
        <v>88</v>
      </c>
      <c r="D19" s="970"/>
      <c r="E19" s="970"/>
      <c r="F19" s="970"/>
      <c r="G19" s="971"/>
      <c r="H19" s="514">
        <f>H16-H18</f>
        <v>0</v>
      </c>
      <c r="I19" s="515">
        <f>I16-I18</f>
        <v>0</v>
      </c>
      <c r="J19" s="515">
        <f>J16-J18</f>
        <v>0</v>
      </c>
      <c r="K19" s="515">
        <f t="shared" ref="K19:AD19" si="8">K16-K18</f>
        <v>0</v>
      </c>
      <c r="L19" s="515">
        <f t="shared" si="8"/>
        <v>0</v>
      </c>
      <c r="M19" s="515">
        <f t="shared" si="8"/>
        <v>0</v>
      </c>
      <c r="N19" s="515">
        <f t="shared" si="8"/>
        <v>0</v>
      </c>
      <c r="O19" s="515">
        <f t="shared" si="8"/>
        <v>0</v>
      </c>
      <c r="P19" s="515">
        <f t="shared" si="8"/>
        <v>0</v>
      </c>
      <c r="Q19" s="515">
        <f t="shared" si="8"/>
        <v>0</v>
      </c>
      <c r="R19" s="515">
        <f t="shared" si="8"/>
        <v>0</v>
      </c>
      <c r="S19" s="515">
        <f t="shared" si="8"/>
        <v>0</v>
      </c>
      <c r="T19" s="515">
        <f t="shared" si="8"/>
        <v>0</v>
      </c>
      <c r="U19" s="515">
        <f t="shared" si="8"/>
        <v>0</v>
      </c>
      <c r="V19" s="515">
        <f t="shared" si="8"/>
        <v>0</v>
      </c>
      <c r="W19" s="515">
        <f t="shared" si="8"/>
        <v>0</v>
      </c>
      <c r="X19" s="515">
        <f t="shared" si="8"/>
        <v>0</v>
      </c>
      <c r="Y19" s="515">
        <f t="shared" si="8"/>
        <v>0</v>
      </c>
      <c r="Z19" s="515">
        <f t="shared" si="8"/>
        <v>0</v>
      </c>
      <c r="AA19" s="515">
        <f t="shared" si="8"/>
        <v>0</v>
      </c>
      <c r="AB19" s="515">
        <f t="shared" si="8"/>
        <v>0</v>
      </c>
      <c r="AC19" s="515">
        <f>AC16-AC18</f>
        <v>0</v>
      </c>
      <c r="AD19" s="515">
        <f t="shared" si="8"/>
        <v>0</v>
      </c>
      <c r="AE19" s="512">
        <f t="shared" si="2"/>
        <v>0</v>
      </c>
    </row>
    <row r="20" spans="1:31" s="199" customFormat="1" ht="20.25" customHeight="1">
      <c r="A20" s="198"/>
      <c r="B20" s="516" t="s">
        <v>89</v>
      </c>
      <c r="C20" s="977" t="s">
        <v>90</v>
      </c>
      <c r="D20" s="977"/>
      <c r="E20" s="977"/>
      <c r="F20" s="977"/>
      <c r="G20" s="978"/>
      <c r="H20" s="517">
        <f>H15+H19</f>
        <v>0</v>
      </c>
      <c r="I20" s="518">
        <f>I15+I19</f>
        <v>0</v>
      </c>
      <c r="J20" s="518">
        <f>J15+J19</f>
        <v>0</v>
      </c>
      <c r="K20" s="518">
        <f t="shared" ref="K20:AD20" si="9">K15+K19</f>
        <v>0</v>
      </c>
      <c r="L20" s="518">
        <f t="shared" si="9"/>
        <v>0</v>
      </c>
      <c r="M20" s="518">
        <f t="shared" si="9"/>
        <v>0</v>
      </c>
      <c r="N20" s="518">
        <f t="shared" si="9"/>
        <v>0</v>
      </c>
      <c r="O20" s="518">
        <f>O15+O19</f>
        <v>0</v>
      </c>
      <c r="P20" s="518">
        <f>P15+P19</f>
        <v>0</v>
      </c>
      <c r="Q20" s="518">
        <f>Q15+Q19</f>
        <v>0</v>
      </c>
      <c r="R20" s="518">
        <f>R15+R19</f>
        <v>0</v>
      </c>
      <c r="S20" s="518">
        <f>S15+S19</f>
        <v>0</v>
      </c>
      <c r="T20" s="518">
        <f t="shared" si="9"/>
        <v>0</v>
      </c>
      <c r="U20" s="518">
        <f t="shared" si="9"/>
        <v>0</v>
      </c>
      <c r="V20" s="518">
        <f t="shared" si="9"/>
        <v>0</v>
      </c>
      <c r="W20" s="518">
        <f t="shared" si="9"/>
        <v>0</v>
      </c>
      <c r="X20" s="518">
        <f t="shared" si="9"/>
        <v>0</v>
      </c>
      <c r="Y20" s="518">
        <f t="shared" si="9"/>
        <v>0</v>
      </c>
      <c r="Z20" s="518">
        <f t="shared" si="9"/>
        <v>0</v>
      </c>
      <c r="AA20" s="518">
        <f t="shared" si="9"/>
        <v>0</v>
      </c>
      <c r="AB20" s="518">
        <f t="shared" si="9"/>
        <v>0</v>
      </c>
      <c r="AC20" s="518">
        <f>AC15+AC19</f>
        <v>0</v>
      </c>
      <c r="AD20" s="518">
        <f t="shared" si="9"/>
        <v>0</v>
      </c>
      <c r="AE20" s="519">
        <f t="shared" si="2"/>
        <v>0</v>
      </c>
    </row>
    <row r="21" spans="1:31" s="199" customFormat="1" ht="20.25" customHeight="1">
      <c r="A21" s="198"/>
      <c r="B21" s="497" t="s">
        <v>91</v>
      </c>
      <c r="C21" s="972" t="s">
        <v>92</v>
      </c>
      <c r="D21" s="972"/>
      <c r="E21" s="972"/>
      <c r="F21" s="972"/>
      <c r="G21" s="973"/>
      <c r="H21" s="500"/>
      <c r="I21" s="501"/>
      <c r="J21" s="501"/>
      <c r="K21" s="501"/>
      <c r="L21" s="501"/>
      <c r="M21" s="501"/>
      <c r="N21" s="501"/>
      <c r="O21" s="501"/>
      <c r="P21" s="501"/>
      <c r="Q21" s="501"/>
      <c r="R21" s="501"/>
      <c r="S21" s="501"/>
      <c r="T21" s="501"/>
      <c r="U21" s="501"/>
      <c r="V21" s="501"/>
      <c r="W21" s="501"/>
      <c r="X21" s="501"/>
      <c r="Y21" s="501"/>
      <c r="Z21" s="501"/>
      <c r="AA21" s="501"/>
      <c r="AB21" s="501"/>
      <c r="AC21" s="501"/>
      <c r="AD21" s="501"/>
      <c r="AE21" s="512">
        <f t="shared" si="2"/>
        <v>0</v>
      </c>
    </row>
    <row r="22" spans="1:31" s="199" customFormat="1" ht="20.25" customHeight="1">
      <c r="A22" s="198"/>
      <c r="B22" s="481"/>
      <c r="C22" s="979" t="s">
        <v>93</v>
      </c>
      <c r="D22" s="972"/>
      <c r="E22" s="972"/>
      <c r="F22" s="972"/>
      <c r="G22" s="973"/>
      <c r="H22" s="500"/>
      <c r="I22" s="501"/>
      <c r="J22" s="501"/>
      <c r="K22" s="501"/>
      <c r="L22" s="501"/>
      <c r="M22" s="501"/>
      <c r="N22" s="501"/>
      <c r="O22" s="501"/>
      <c r="P22" s="501"/>
      <c r="Q22" s="501"/>
      <c r="R22" s="501"/>
      <c r="S22" s="501"/>
      <c r="T22" s="501"/>
      <c r="U22" s="501"/>
      <c r="V22" s="501"/>
      <c r="W22" s="501"/>
      <c r="X22" s="501"/>
      <c r="Y22" s="501"/>
      <c r="Z22" s="501"/>
      <c r="AA22" s="501"/>
      <c r="AB22" s="501"/>
      <c r="AC22" s="501"/>
      <c r="AD22" s="501"/>
      <c r="AE22" s="520">
        <f t="shared" si="2"/>
        <v>0</v>
      </c>
    </row>
    <row r="23" spans="1:31" s="199" customFormat="1" ht="20.25" customHeight="1">
      <c r="A23" s="198"/>
      <c r="B23" s="481"/>
      <c r="C23" s="979" t="s">
        <v>94</v>
      </c>
      <c r="D23" s="972"/>
      <c r="E23" s="972"/>
      <c r="F23" s="972"/>
      <c r="G23" s="973"/>
      <c r="H23" s="500"/>
      <c r="I23" s="501"/>
      <c r="J23" s="501"/>
      <c r="K23" s="501"/>
      <c r="L23" s="501"/>
      <c r="M23" s="501"/>
      <c r="N23" s="501"/>
      <c r="O23" s="501"/>
      <c r="P23" s="501"/>
      <c r="Q23" s="501"/>
      <c r="R23" s="501"/>
      <c r="S23" s="501"/>
      <c r="T23" s="501"/>
      <c r="U23" s="501"/>
      <c r="V23" s="501"/>
      <c r="W23" s="501"/>
      <c r="X23" s="501"/>
      <c r="Y23" s="501"/>
      <c r="Z23" s="501"/>
      <c r="AA23" s="501"/>
      <c r="AB23" s="501"/>
      <c r="AC23" s="501"/>
      <c r="AD23" s="501"/>
      <c r="AE23" s="520">
        <f t="shared" si="2"/>
        <v>0</v>
      </c>
    </row>
    <row r="24" spans="1:31" s="199" customFormat="1" ht="20.25" customHeight="1" thickBot="1">
      <c r="A24" s="198"/>
      <c r="B24" s="521" t="s">
        <v>95</v>
      </c>
      <c r="C24" s="970" t="s">
        <v>96</v>
      </c>
      <c r="D24" s="970"/>
      <c r="E24" s="970"/>
      <c r="F24" s="970"/>
      <c r="G24" s="971"/>
      <c r="H24" s="503">
        <f t="shared" ref="H24:AD24" si="10">H20-H21</f>
        <v>0</v>
      </c>
      <c r="I24" s="504">
        <f t="shared" si="10"/>
        <v>0</v>
      </c>
      <c r="J24" s="504">
        <f t="shared" si="10"/>
        <v>0</v>
      </c>
      <c r="K24" s="504">
        <f t="shared" si="10"/>
        <v>0</v>
      </c>
      <c r="L24" s="504">
        <f t="shared" si="10"/>
        <v>0</v>
      </c>
      <c r="M24" s="504">
        <f t="shared" si="10"/>
        <v>0</v>
      </c>
      <c r="N24" s="504">
        <f t="shared" si="10"/>
        <v>0</v>
      </c>
      <c r="O24" s="504">
        <f t="shared" si="10"/>
        <v>0</v>
      </c>
      <c r="P24" s="504">
        <f t="shared" si="10"/>
        <v>0</v>
      </c>
      <c r="Q24" s="504">
        <f t="shared" si="10"/>
        <v>0</v>
      </c>
      <c r="R24" s="504">
        <f t="shared" si="10"/>
        <v>0</v>
      </c>
      <c r="S24" s="504">
        <f t="shared" si="10"/>
        <v>0</v>
      </c>
      <c r="T24" s="504">
        <f t="shared" si="10"/>
        <v>0</v>
      </c>
      <c r="U24" s="504">
        <f t="shared" si="10"/>
        <v>0</v>
      </c>
      <c r="V24" s="504">
        <f t="shared" si="10"/>
        <v>0</v>
      </c>
      <c r="W24" s="504">
        <f t="shared" si="10"/>
        <v>0</v>
      </c>
      <c r="X24" s="504">
        <f t="shared" si="10"/>
        <v>0</v>
      </c>
      <c r="Y24" s="504">
        <f t="shared" si="10"/>
        <v>0</v>
      </c>
      <c r="Z24" s="504">
        <f t="shared" si="10"/>
        <v>0</v>
      </c>
      <c r="AA24" s="504">
        <f t="shared" si="10"/>
        <v>0</v>
      </c>
      <c r="AB24" s="504">
        <f t="shared" si="10"/>
        <v>0</v>
      </c>
      <c r="AC24" s="504">
        <f t="shared" si="10"/>
        <v>0</v>
      </c>
      <c r="AD24" s="504">
        <f t="shared" si="10"/>
        <v>0</v>
      </c>
      <c r="AE24" s="505">
        <f t="shared" si="2"/>
        <v>0</v>
      </c>
    </row>
    <row r="25" spans="1:31" s="148" customFormat="1" ht="20.25" customHeight="1">
      <c r="B25" s="522"/>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522"/>
    </row>
    <row r="26" spans="1:31" s="148" customFormat="1" ht="20.25" customHeight="1" thickBot="1">
      <c r="B26" s="468" t="s">
        <v>72</v>
      </c>
      <c r="C26" s="469" t="s">
        <v>97</v>
      </c>
      <c r="D26" s="470"/>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473" t="s">
        <v>204</v>
      </c>
    </row>
    <row r="27" spans="1:31" s="148" customFormat="1" ht="20.25" customHeight="1">
      <c r="A27" s="147"/>
      <c r="B27" s="983" t="s">
        <v>74</v>
      </c>
      <c r="C27" s="984"/>
      <c r="D27" s="984"/>
      <c r="E27" s="984"/>
      <c r="F27" s="984"/>
      <c r="G27" s="985"/>
      <c r="H27" s="942" t="s">
        <v>110</v>
      </c>
      <c r="I27" s="943"/>
      <c r="J27" s="943"/>
      <c r="K27" s="946" t="s">
        <v>482</v>
      </c>
      <c r="L27" s="943"/>
      <c r="M27" s="943"/>
      <c r="N27" s="943"/>
      <c r="O27" s="943"/>
      <c r="P27" s="943"/>
      <c r="Q27" s="943"/>
      <c r="R27" s="943"/>
      <c r="S27" s="943"/>
      <c r="T27" s="943"/>
      <c r="U27" s="943"/>
      <c r="V27" s="943"/>
      <c r="W27" s="943"/>
      <c r="X27" s="943"/>
      <c r="Y27" s="943"/>
      <c r="Z27" s="943"/>
      <c r="AA27" s="943"/>
      <c r="AB27" s="943"/>
      <c r="AC27" s="943"/>
      <c r="AD27" s="947"/>
      <c r="AE27" s="944" t="s">
        <v>75</v>
      </c>
    </row>
    <row r="28" spans="1:31" s="148" customFormat="1" ht="20.25" customHeight="1" thickBot="1">
      <c r="A28" s="147"/>
      <c r="B28" s="986"/>
      <c r="C28" s="987"/>
      <c r="D28" s="987"/>
      <c r="E28" s="987"/>
      <c r="F28" s="987"/>
      <c r="G28" s="988"/>
      <c r="H28" s="474" t="s">
        <v>301</v>
      </c>
      <c r="I28" s="312" t="s">
        <v>302</v>
      </c>
      <c r="J28" s="312" t="s">
        <v>303</v>
      </c>
      <c r="K28" s="475" t="s">
        <v>304</v>
      </c>
      <c r="L28" s="475" t="s">
        <v>305</v>
      </c>
      <c r="M28" s="475" t="s">
        <v>306</v>
      </c>
      <c r="N28" s="475" t="s">
        <v>307</v>
      </c>
      <c r="O28" s="475" t="s">
        <v>308</v>
      </c>
      <c r="P28" s="475" t="s">
        <v>309</v>
      </c>
      <c r="Q28" s="475" t="s">
        <v>310</v>
      </c>
      <c r="R28" s="475" t="s">
        <v>311</v>
      </c>
      <c r="S28" s="475" t="s">
        <v>312</v>
      </c>
      <c r="T28" s="475" t="s">
        <v>313</v>
      </c>
      <c r="U28" s="475" t="s">
        <v>314</v>
      </c>
      <c r="V28" s="475" t="s">
        <v>315</v>
      </c>
      <c r="W28" s="475" t="s">
        <v>316</v>
      </c>
      <c r="X28" s="475" t="s">
        <v>317</v>
      </c>
      <c r="Y28" s="475" t="s">
        <v>318</v>
      </c>
      <c r="Z28" s="475" t="s">
        <v>319</v>
      </c>
      <c r="AA28" s="475" t="s">
        <v>320</v>
      </c>
      <c r="AB28" s="475" t="s">
        <v>321</v>
      </c>
      <c r="AC28" s="475" t="s">
        <v>322</v>
      </c>
      <c r="AD28" s="475" t="s">
        <v>354</v>
      </c>
      <c r="AE28" s="945"/>
    </row>
    <row r="29" spans="1:31" s="148" customFormat="1" ht="20.25" customHeight="1">
      <c r="A29" s="147"/>
      <c r="B29" s="989" t="s">
        <v>98</v>
      </c>
      <c r="C29" s="990"/>
      <c r="D29" s="990"/>
      <c r="E29" s="990"/>
      <c r="F29" s="990"/>
      <c r="G29" s="991"/>
      <c r="H29" s="523">
        <f>SUM(H30:H33)</f>
        <v>0</v>
      </c>
      <c r="I29" s="524">
        <f t="shared" ref="I29:AC29" si="11">SUM(I30:I33)</f>
        <v>0</v>
      </c>
      <c r="J29" s="524">
        <f t="shared" si="11"/>
        <v>0</v>
      </c>
      <c r="K29" s="524">
        <f t="shared" si="11"/>
        <v>0</v>
      </c>
      <c r="L29" s="524">
        <f t="shared" si="11"/>
        <v>0</v>
      </c>
      <c r="M29" s="524">
        <f t="shared" si="11"/>
        <v>0</v>
      </c>
      <c r="N29" s="524">
        <f t="shared" si="11"/>
        <v>0</v>
      </c>
      <c r="O29" s="524">
        <f t="shared" si="11"/>
        <v>0</v>
      </c>
      <c r="P29" s="524">
        <f t="shared" si="11"/>
        <v>0</v>
      </c>
      <c r="Q29" s="524">
        <f t="shared" si="11"/>
        <v>0</v>
      </c>
      <c r="R29" s="524">
        <f t="shared" si="11"/>
        <v>0</v>
      </c>
      <c r="S29" s="524">
        <f t="shared" si="11"/>
        <v>0</v>
      </c>
      <c r="T29" s="524">
        <f t="shared" si="11"/>
        <v>0</v>
      </c>
      <c r="U29" s="524">
        <f t="shared" si="11"/>
        <v>0</v>
      </c>
      <c r="V29" s="524">
        <f t="shared" si="11"/>
        <v>0</v>
      </c>
      <c r="W29" s="524">
        <f t="shared" si="11"/>
        <v>0</v>
      </c>
      <c r="X29" s="524">
        <f t="shared" si="11"/>
        <v>0</v>
      </c>
      <c r="Y29" s="524">
        <f t="shared" si="11"/>
        <v>0</v>
      </c>
      <c r="Z29" s="524">
        <f t="shared" si="11"/>
        <v>0</v>
      </c>
      <c r="AA29" s="524">
        <f t="shared" si="11"/>
        <v>0</v>
      </c>
      <c r="AB29" s="524">
        <f t="shared" si="11"/>
        <v>0</v>
      </c>
      <c r="AC29" s="524">
        <f t="shared" si="11"/>
        <v>0</v>
      </c>
      <c r="AD29" s="524">
        <f>SUM(AD30:AD33)</f>
        <v>0</v>
      </c>
      <c r="AE29" s="525">
        <f t="shared" ref="AE29:AE40" si="12">SUM(H29:AD29)</f>
        <v>0</v>
      </c>
    </row>
    <row r="30" spans="1:31" s="148" customFormat="1" ht="20.25" customHeight="1">
      <c r="A30" s="147"/>
      <c r="B30" s="526"/>
      <c r="C30" s="527" t="s">
        <v>78</v>
      </c>
      <c r="D30" s="992" t="s">
        <v>99</v>
      </c>
      <c r="E30" s="992"/>
      <c r="F30" s="992"/>
      <c r="G30" s="993"/>
      <c r="H30" s="528"/>
      <c r="I30" s="529"/>
      <c r="J30" s="529"/>
      <c r="K30" s="529"/>
      <c r="L30" s="529"/>
      <c r="M30" s="529"/>
      <c r="N30" s="529"/>
      <c r="O30" s="529"/>
      <c r="P30" s="529"/>
      <c r="Q30" s="529"/>
      <c r="R30" s="529"/>
      <c r="S30" s="529"/>
      <c r="T30" s="529"/>
      <c r="U30" s="529"/>
      <c r="V30" s="529"/>
      <c r="W30" s="529"/>
      <c r="X30" s="529"/>
      <c r="Y30" s="529"/>
      <c r="Z30" s="529"/>
      <c r="AA30" s="529"/>
      <c r="AB30" s="529"/>
      <c r="AC30" s="529"/>
      <c r="AD30" s="529"/>
      <c r="AE30" s="530">
        <f t="shared" si="12"/>
        <v>0</v>
      </c>
    </row>
    <row r="31" spans="1:31" s="148" customFormat="1" ht="20.25" customHeight="1">
      <c r="A31" s="147"/>
      <c r="B31" s="526"/>
      <c r="C31" s="531" t="s">
        <v>78</v>
      </c>
      <c r="D31" s="994" t="s">
        <v>100</v>
      </c>
      <c r="E31" s="994"/>
      <c r="F31" s="994"/>
      <c r="G31" s="995"/>
      <c r="H31" s="532"/>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4">
        <f t="shared" si="12"/>
        <v>0</v>
      </c>
    </row>
    <row r="32" spans="1:31" s="148" customFormat="1" ht="20.25" customHeight="1">
      <c r="A32" s="147"/>
      <c r="B32" s="526"/>
      <c r="C32" s="531" t="s">
        <v>78</v>
      </c>
      <c r="D32" s="996"/>
      <c r="E32" s="996"/>
      <c r="F32" s="996"/>
      <c r="G32" s="997"/>
      <c r="H32" s="532"/>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4">
        <f t="shared" si="12"/>
        <v>0</v>
      </c>
    </row>
    <row r="33" spans="1:31" s="148" customFormat="1" ht="20.25" customHeight="1">
      <c r="A33" s="147"/>
      <c r="B33" s="526"/>
      <c r="C33" s="223" t="s">
        <v>78</v>
      </c>
      <c r="D33" s="998"/>
      <c r="E33" s="998"/>
      <c r="F33" s="998"/>
      <c r="G33" s="999"/>
      <c r="H33" s="535"/>
      <c r="I33" s="536"/>
      <c r="J33" s="536"/>
      <c r="K33" s="536"/>
      <c r="L33" s="536"/>
      <c r="M33" s="536"/>
      <c r="N33" s="536"/>
      <c r="O33" s="536"/>
      <c r="P33" s="536"/>
      <c r="Q33" s="536"/>
      <c r="R33" s="536"/>
      <c r="S33" s="536"/>
      <c r="T33" s="536"/>
      <c r="U33" s="536"/>
      <c r="V33" s="536"/>
      <c r="W33" s="536"/>
      <c r="X33" s="536"/>
      <c r="Y33" s="536"/>
      <c r="Z33" s="536"/>
      <c r="AA33" s="536"/>
      <c r="AB33" s="536"/>
      <c r="AC33" s="536"/>
      <c r="AD33" s="536"/>
      <c r="AE33" s="525">
        <f t="shared" si="12"/>
        <v>0</v>
      </c>
    </row>
    <row r="34" spans="1:31" s="148" customFormat="1" ht="20.25" customHeight="1">
      <c r="A34" s="147"/>
      <c r="B34" s="980" t="s">
        <v>101</v>
      </c>
      <c r="C34" s="981"/>
      <c r="D34" s="981"/>
      <c r="E34" s="981"/>
      <c r="F34" s="981"/>
      <c r="G34" s="982"/>
      <c r="H34" s="537">
        <f>SUM(H35:H37)</f>
        <v>0</v>
      </c>
      <c r="I34" s="538">
        <f t="shared" ref="I34:AC34" si="13">SUM(I35:I37)</f>
        <v>0</v>
      </c>
      <c r="J34" s="538">
        <f t="shared" si="13"/>
        <v>0</v>
      </c>
      <c r="K34" s="538">
        <f t="shared" si="13"/>
        <v>0</v>
      </c>
      <c r="L34" s="538">
        <f t="shared" si="13"/>
        <v>0</v>
      </c>
      <c r="M34" s="538">
        <f t="shared" si="13"/>
        <v>0</v>
      </c>
      <c r="N34" s="538">
        <f t="shared" si="13"/>
        <v>0</v>
      </c>
      <c r="O34" s="538">
        <f t="shared" si="13"/>
        <v>0</v>
      </c>
      <c r="P34" s="538">
        <f t="shared" si="13"/>
        <v>0</v>
      </c>
      <c r="Q34" s="538">
        <f t="shared" si="13"/>
        <v>0</v>
      </c>
      <c r="R34" s="538">
        <f t="shared" si="13"/>
        <v>0</v>
      </c>
      <c r="S34" s="538">
        <f t="shared" si="13"/>
        <v>0</v>
      </c>
      <c r="T34" s="538">
        <f t="shared" si="13"/>
        <v>0</v>
      </c>
      <c r="U34" s="538">
        <f t="shared" si="13"/>
        <v>0</v>
      </c>
      <c r="V34" s="538">
        <f t="shared" si="13"/>
        <v>0</v>
      </c>
      <c r="W34" s="538">
        <f t="shared" si="13"/>
        <v>0</v>
      </c>
      <c r="X34" s="538">
        <f t="shared" si="13"/>
        <v>0</v>
      </c>
      <c r="Y34" s="538">
        <f t="shared" si="13"/>
        <v>0</v>
      </c>
      <c r="Z34" s="538">
        <f t="shared" si="13"/>
        <v>0</v>
      </c>
      <c r="AA34" s="538">
        <f t="shared" si="13"/>
        <v>0</v>
      </c>
      <c r="AB34" s="538">
        <f t="shared" si="13"/>
        <v>0</v>
      </c>
      <c r="AC34" s="538">
        <f t="shared" si="13"/>
        <v>0</v>
      </c>
      <c r="AD34" s="538">
        <f>SUM(AD35:AD37)</f>
        <v>0</v>
      </c>
      <c r="AE34" s="539">
        <f t="shared" si="12"/>
        <v>0</v>
      </c>
    </row>
    <row r="35" spans="1:31" s="148" customFormat="1" ht="20.25" customHeight="1">
      <c r="A35" s="147"/>
      <c r="B35" s="526"/>
      <c r="C35" s="527" t="s">
        <v>78</v>
      </c>
      <c r="D35" s="992" t="s">
        <v>102</v>
      </c>
      <c r="E35" s="992"/>
      <c r="F35" s="992"/>
      <c r="G35" s="993"/>
      <c r="H35" s="528"/>
      <c r="I35" s="529"/>
      <c r="J35" s="529"/>
      <c r="K35" s="529"/>
      <c r="L35" s="529"/>
      <c r="M35" s="529"/>
      <c r="N35" s="529"/>
      <c r="O35" s="529"/>
      <c r="P35" s="529"/>
      <c r="Q35" s="529"/>
      <c r="R35" s="529"/>
      <c r="S35" s="529"/>
      <c r="T35" s="529"/>
      <c r="U35" s="529"/>
      <c r="V35" s="529"/>
      <c r="W35" s="529"/>
      <c r="X35" s="529"/>
      <c r="Y35" s="529"/>
      <c r="Z35" s="529"/>
      <c r="AA35" s="529"/>
      <c r="AB35" s="529"/>
      <c r="AC35" s="529"/>
      <c r="AD35" s="529"/>
      <c r="AE35" s="530">
        <f t="shared" si="12"/>
        <v>0</v>
      </c>
    </row>
    <row r="36" spans="1:31" s="148" customFormat="1" ht="20.25" customHeight="1">
      <c r="A36" s="147"/>
      <c r="B36" s="526"/>
      <c r="C36" s="531" t="s">
        <v>78</v>
      </c>
      <c r="D36" s="996"/>
      <c r="E36" s="996"/>
      <c r="F36" s="996"/>
      <c r="G36" s="997"/>
      <c r="H36" s="532"/>
      <c r="I36" s="533"/>
      <c r="J36" s="533"/>
      <c r="K36" s="540"/>
      <c r="L36" s="540"/>
      <c r="M36" s="540"/>
      <c r="N36" s="540"/>
      <c r="O36" s="540"/>
      <c r="P36" s="540"/>
      <c r="Q36" s="540"/>
      <c r="R36" s="540"/>
      <c r="S36" s="540"/>
      <c r="T36" s="540"/>
      <c r="U36" s="540"/>
      <c r="V36" s="540"/>
      <c r="W36" s="540"/>
      <c r="X36" s="540"/>
      <c r="Y36" s="540"/>
      <c r="Z36" s="540"/>
      <c r="AA36" s="540"/>
      <c r="AB36" s="540"/>
      <c r="AC36" s="540"/>
      <c r="AD36" s="540"/>
      <c r="AE36" s="534">
        <f t="shared" si="12"/>
        <v>0</v>
      </c>
    </row>
    <row r="37" spans="1:31" s="148" customFormat="1" ht="20.25" customHeight="1">
      <c r="A37" s="147"/>
      <c r="B37" s="541"/>
      <c r="C37" s="223" t="s">
        <v>78</v>
      </c>
      <c r="D37" s="998"/>
      <c r="E37" s="998"/>
      <c r="F37" s="998"/>
      <c r="G37" s="999"/>
      <c r="H37" s="542"/>
      <c r="I37" s="543"/>
      <c r="J37" s="536"/>
      <c r="K37" s="544"/>
      <c r="L37" s="544"/>
      <c r="M37" s="544"/>
      <c r="N37" s="544"/>
      <c r="O37" s="544"/>
      <c r="P37" s="544"/>
      <c r="Q37" s="544"/>
      <c r="R37" s="544"/>
      <c r="S37" s="544"/>
      <c r="T37" s="544"/>
      <c r="U37" s="544"/>
      <c r="V37" s="544"/>
      <c r="W37" s="544"/>
      <c r="X37" s="544"/>
      <c r="Y37" s="544"/>
      <c r="Z37" s="544"/>
      <c r="AA37" s="544"/>
      <c r="AB37" s="544"/>
      <c r="AC37" s="544"/>
      <c r="AD37" s="544"/>
      <c r="AE37" s="525">
        <f t="shared" si="12"/>
        <v>0</v>
      </c>
    </row>
    <row r="38" spans="1:31" s="148" customFormat="1" ht="20.25" customHeight="1" thickBot="1">
      <c r="A38" s="147"/>
      <c r="B38" s="1004" t="s">
        <v>103</v>
      </c>
      <c r="C38" s="970"/>
      <c r="D38" s="970"/>
      <c r="E38" s="970"/>
      <c r="F38" s="970"/>
      <c r="G38" s="971"/>
      <c r="H38" s="545">
        <f>H29-H34</f>
        <v>0</v>
      </c>
      <c r="I38" s="546">
        <f t="shared" ref="I38:AC38" si="14">I29-I34</f>
        <v>0</v>
      </c>
      <c r="J38" s="546">
        <f t="shared" si="14"/>
        <v>0</v>
      </c>
      <c r="K38" s="546">
        <f>K29-K34</f>
        <v>0</v>
      </c>
      <c r="L38" s="546">
        <f t="shared" si="14"/>
        <v>0</v>
      </c>
      <c r="M38" s="546">
        <f t="shared" si="14"/>
        <v>0</v>
      </c>
      <c r="N38" s="546">
        <f t="shared" si="14"/>
        <v>0</v>
      </c>
      <c r="O38" s="546">
        <f t="shared" si="14"/>
        <v>0</v>
      </c>
      <c r="P38" s="546">
        <f t="shared" si="14"/>
        <v>0</v>
      </c>
      <c r="Q38" s="546">
        <f t="shared" si="14"/>
        <v>0</v>
      </c>
      <c r="R38" s="546">
        <f t="shared" si="14"/>
        <v>0</v>
      </c>
      <c r="S38" s="546">
        <f t="shared" si="14"/>
        <v>0</v>
      </c>
      <c r="T38" s="546">
        <f t="shared" si="14"/>
        <v>0</v>
      </c>
      <c r="U38" s="546">
        <f t="shared" si="14"/>
        <v>0</v>
      </c>
      <c r="V38" s="546">
        <f t="shared" si="14"/>
        <v>0</v>
      </c>
      <c r="W38" s="546">
        <f t="shared" si="14"/>
        <v>0</v>
      </c>
      <c r="X38" s="546">
        <f t="shared" si="14"/>
        <v>0</v>
      </c>
      <c r="Y38" s="546">
        <f t="shared" si="14"/>
        <v>0</v>
      </c>
      <c r="Z38" s="546">
        <f t="shared" si="14"/>
        <v>0</v>
      </c>
      <c r="AA38" s="546">
        <f t="shared" si="14"/>
        <v>0</v>
      </c>
      <c r="AB38" s="546">
        <f t="shared" si="14"/>
        <v>0</v>
      </c>
      <c r="AC38" s="546">
        <f t="shared" si="14"/>
        <v>0</v>
      </c>
      <c r="AD38" s="546">
        <f>AD29-AD34</f>
        <v>0</v>
      </c>
      <c r="AE38" s="547">
        <f t="shared" si="12"/>
        <v>0</v>
      </c>
    </row>
    <row r="39" spans="1:31" s="148" customFormat="1" ht="20.25" customHeight="1">
      <c r="A39" s="147"/>
      <c r="B39" s="1005" t="s">
        <v>104</v>
      </c>
      <c r="C39" s="1006"/>
      <c r="D39" s="1006"/>
      <c r="E39" s="1006"/>
      <c r="F39" s="1006"/>
      <c r="G39" s="1007"/>
      <c r="H39" s="548"/>
      <c r="I39" s="549"/>
      <c r="J39" s="549"/>
      <c r="K39" s="549"/>
      <c r="L39" s="549"/>
      <c r="M39" s="549"/>
      <c r="N39" s="549"/>
      <c r="O39" s="549"/>
      <c r="P39" s="549"/>
      <c r="Q39" s="549"/>
      <c r="R39" s="549"/>
      <c r="S39" s="549"/>
      <c r="T39" s="549"/>
      <c r="U39" s="549"/>
      <c r="V39" s="549"/>
      <c r="W39" s="549"/>
      <c r="X39" s="549"/>
      <c r="Y39" s="549"/>
      <c r="Z39" s="549"/>
      <c r="AA39" s="549"/>
      <c r="AB39" s="549"/>
      <c r="AC39" s="549"/>
      <c r="AD39" s="549"/>
      <c r="AE39" s="550">
        <f t="shared" si="12"/>
        <v>0</v>
      </c>
    </row>
    <row r="40" spans="1:31" s="148" customFormat="1" ht="20.25" customHeight="1">
      <c r="A40" s="147"/>
      <c r="B40" s="1008" t="s">
        <v>105</v>
      </c>
      <c r="C40" s="994"/>
      <c r="D40" s="994"/>
      <c r="E40" s="994"/>
      <c r="F40" s="994"/>
      <c r="G40" s="995"/>
      <c r="H40" s="551">
        <f>H38-H39</f>
        <v>0</v>
      </c>
      <c r="I40" s="552">
        <f>I38-I39</f>
        <v>0</v>
      </c>
      <c r="J40" s="552">
        <f t="shared" ref="J40:AC40" si="15">J38-J39</f>
        <v>0</v>
      </c>
      <c r="K40" s="552">
        <f>K38-K39</f>
        <v>0</v>
      </c>
      <c r="L40" s="552">
        <f t="shared" si="15"/>
        <v>0</v>
      </c>
      <c r="M40" s="552">
        <f t="shared" si="15"/>
        <v>0</v>
      </c>
      <c r="N40" s="552">
        <f t="shared" si="15"/>
        <v>0</v>
      </c>
      <c r="O40" s="552">
        <f t="shared" si="15"/>
        <v>0</v>
      </c>
      <c r="P40" s="552">
        <f t="shared" si="15"/>
        <v>0</v>
      </c>
      <c r="Q40" s="552">
        <f t="shared" si="15"/>
        <v>0</v>
      </c>
      <c r="R40" s="552">
        <f t="shared" si="15"/>
        <v>0</v>
      </c>
      <c r="S40" s="552">
        <f t="shared" si="15"/>
        <v>0</v>
      </c>
      <c r="T40" s="552">
        <f t="shared" si="15"/>
        <v>0</v>
      </c>
      <c r="U40" s="552">
        <f t="shared" si="15"/>
        <v>0</v>
      </c>
      <c r="V40" s="552">
        <f t="shared" si="15"/>
        <v>0</v>
      </c>
      <c r="W40" s="552">
        <f t="shared" si="15"/>
        <v>0</v>
      </c>
      <c r="X40" s="552">
        <f t="shared" si="15"/>
        <v>0</v>
      </c>
      <c r="Y40" s="552">
        <f t="shared" si="15"/>
        <v>0</v>
      </c>
      <c r="Z40" s="552">
        <f t="shared" si="15"/>
        <v>0</v>
      </c>
      <c r="AA40" s="552">
        <f t="shared" si="15"/>
        <v>0</v>
      </c>
      <c r="AB40" s="552">
        <f t="shared" si="15"/>
        <v>0</v>
      </c>
      <c r="AC40" s="552">
        <f t="shared" si="15"/>
        <v>0</v>
      </c>
      <c r="AD40" s="552">
        <f>AD38-AD39</f>
        <v>0</v>
      </c>
      <c r="AE40" s="534">
        <f t="shared" si="12"/>
        <v>0</v>
      </c>
    </row>
    <row r="41" spans="1:31" s="148" customFormat="1" ht="20.25" customHeight="1" thickBot="1">
      <c r="A41" s="147"/>
      <c r="B41" s="1009" t="s">
        <v>106</v>
      </c>
      <c r="C41" s="1010"/>
      <c r="D41" s="1010"/>
      <c r="E41" s="1010"/>
      <c r="F41" s="1010"/>
      <c r="G41" s="1011"/>
      <c r="H41" s="553">
        <f>H40</f>
        <v>0</v>
      </c>
      <c r="I41" s="554">
        <f>H41+I40</f>
        <v>0</v>
      </c>
      <c r="J41" s="554">
        <f t="shared" ref="J41:AD41" si="16">I41+J40</f>
        <v>0</v>
      </c>
      <c r="K41" s="554">
        <f t="shared" si="16"/>
        <v>0</v>
      </c>
      <c r="L41" s="554">
        <f t="shared" si="16"/>
        <v>0</v>
      </c>
      <c r="M41" s="554">
        <f t="shared" si="16"/>
        <v>0</v>
      </c>
      <c r="N41" s="554">
        <f t="shared" si="16"/>
        <v>0</v>
      </c>
      <c r="O41" s="554">
        <f t="shared" si="16"/>
        <v>0</v>
      </c>
      <c r="P41" s="554">
        <f t="shared" si="16"/>
        <v>0</v>
      </c>
      <c r="Q41" s="554">
        <f t="shared" si="16"/>
        <v>0</v>
      </c>
      <c r="R41" s="554">
        <f>Q41+R40</f>
        <v>0</v>
      </c>
      <c r="S41" s="554">
        <f t="shared" si="16"/>
        <v>0</v>
      </c>
      <c r="T41" s="554">
        <f t="shared" si="16"/>
        <v>0</v>
      </c>
      <c r="U41" s="554">
        <f t="shared" si="16"/>
        <v>0</v>
      </c>
      <c r="V41" s="554">
        <f t="shared" si="16"/>
        <v>0</v>
      </c>
      <c r="W41" s="554">
        <f t="shared" si="16"/>
        <v>0</v>
      </c>
      <c r="X41" s="554">
        <f t="shared" si="16"/>
        <v>0</v>
      </c>
      <c r="Y41" s="554">
        <f t="shared" si="16"/>
        <v>0</v>
      </c>
      <c r="Z41" s="554">
        <f t="shared" si="16"/>
        <v>0</v>
      </c>
      <c r="AA41" s="554">
        <f t="shared" si="16"/>
        <v>0</v>
      </c>
      <c r="AB41" s="554">
        <f t="shared" si="16"/>
        <v>0</v>
      </c>
      <c r="AC41" s="554">
        <f t="shared" si="16"/>
        <v>0</v>
      </c>
      <c r="AD41" s="554">
        <f t="shared" si="16"/>
        <v>0</v>
      </c>
      <c r="AE41" s="555" t="s">
        <v>107</v>
      </c>
    </row>
    <row r="42" spans="1:31" s="148" customFormat="1" ht="20.25" customHeight="1">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row>
    <row r="43" spans="1:31" s="148" customFormat="1" ht="20.25" customHeight="1" thickBot="1">
      <c r="B43" s="468" t="s">
        <v>72</v>
      </c>
      <c r="C43" s="469" t="s">
        <v>108</v>
      </c>
      <c r="D43" s="55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row>
    <row r="44" spans="1:31" s="148" customFormat="1" ht="20.25" customHeight="1">
      <c r="A44" s="147"/>
      <c r="B44" s="983" t="s">
        <v>74</v>
      </c>
      <c r="C44" s="984"/>
      <c r="D44" s="984"/>
      <c r="E44" s="984"/>
      <c r="F44" s="984"/>
      <c r="G44" s="984"/>
      <c r="H44" s="984"/>
      <c r="I44" s="984"/>
      <c r="J44" s="1014"/>
      <c r="K44" s="1014" t="s">
        <v>482</v>
      </c>
      <c r="L44" s="1014"/>
      <c r="M44" s="1014"/>
      <c r="N44" s="1014"/>
      <c r="O44" s="1014"/>
      <c r="P44" s="1014"/>
      <c r="Q44" s="1014"/>
      <c r="R44" s="1014"/>
      <c r="S44" s="1014"/>
      <c r="T44" s="1014"/>
      <c r="U44" s="1014"/>
      <c r="V44" s="1014"/>
      <c r="W44" s="1014"/>
      <c r="X44" s="1014"/>
      <c r="Y44" s="1014"/>
      <c r="Z44" s="1014"/>
      <c r="AA44" s="1014"/>
      <c r="AB44" s="1014"/>
      <c r="AC44" s="1014"/>
      <c r="AD44" s="1014"/>
      <c r="AE44" s="1000" t="s">
        <v>365</v>
      </c>
    </row>
    <row r="45" spans="1:31" s="148" customFormat="1" ht="20.25" customHeight="1">
      <c r="A45" s="147"/>
      <c r="B45" s="1012"/>
      <c r="C45" s="1013"/>
      <c r="D45" s="1013"/>
      <c r="E45" s="1013"/>
      <c r="F45" s="1013"/>
      <c r="G45" s="1013"/>
      <c r="H45" s="1013"/>
      <c r="I45" s="1013"/>
      <c r="J45" s="1015"/>
      <c r="K45" s="1015"/>
      <c r="L45" s="1015"/>
      <c r="M45" s="1015"/>
      <c r="N45" s="1015"/>
      <c r="O45" s="1015"/>
      <c r="P45" s="1015"/>
      <c r="Q45" s="1015"/>
      <c r="R45" s="1015"/>
      <c r="S45" s="1015"/>
      <c r="T45" s="1015"/>
      <c r="U45" s="1015"/>
      <c r="V45" s="1015"/>
      <c r="W45" s="1015"/>
      <c r="X45" s="1015"/>
      <c r="Y45" s="1015"/>
      <c r="Z45" s="1015"/>
      <c r="AA45" s="1015"/>
      <c r="AB45" s="1015"/>
      <c r="AC45" s="1015"/>
      <c r="AD45" s="1015"/>
      <c r="AE45" s="1001"/>
    </row>
    <row r="46" spans="1:31" s="148" customFormat="1" ht="20.25" customHeight="1" thickBot="1">
      <c r="A46" s="147"/>
      <c r="B46" s="986"/>
      <c r="C46" s="987"/>
      <c r="D46" s="987"/>
      <c r="E46" s="987"/>
      <c r="F46" s="987"/>
      <c r="G46" s="987"/>
      <c r="H46" s="987"/>
      <c r="I46" s="987"/>
      <c r="J46" s="312" t="s">
        <v>366</v>
      </c>
      <c r="K46" s="475" t="s">
        <v>304</v>
      </c>
      <c r="L46" s="475" t="s">
        <v>305</v>
      </c>
      <c r="M46" s="475" t="s">
        <v>306</v>
      </c>
      <c r="N46" s="475" t="s">
        <v>307</v>
      </c>
      <c r="O46" s="475" t="s">
        <v>308</v>
      </c>
      <c r="P46" s="475" t="s">
        <v>309</v>
      </c>
      <c r="Q46" s="475" t="s">
        <v>310</v>
      </c>
      <c r="R46" s="475" t="s">
        <v>311</v>
      </c>
      <c r="S46" s="475" t="s">
        <v>312</v>
      </c>
      <c r="T46" s="475" t="s">
        <v>313</v>
      </c>
      <c r="U46" s="475" t="s">
        <v>314</v>
      </c>
      <c r="V46" s="475" t="s">
        <v>315</v>
      </c>
      <c r="W46" s="475" t="s">
        <v>316</v>
      </c>
      <c r="X46" s="475" t="s">
        <v>317</v>
      </c>
      <c r="Y46" s="475" t="s">
        <v>318</v>
      </c>
      <c r="Z46" s="475" t="s">
        <v>319</v>
      </c>
      <c r="AA46" s="475" t="s">
        <v>320</v>
      </c>
      <c r="AB46" s="475" t="s">
        <v>321</v>
      </c>
      <c r="AC46" s="475" t="s">
        <v>322</v>
      </c>
      <c r="AD46" s="475" t="s">
        <v>354</v>
      </c>
      <c r="AE46" s="557" t="s">
        <v>708</v>
      </c>
    </row>
    <row r="47" spans="1:31" s="148" customFormat="1" ht="20.25" customHeight="1" thickBot="1">
      <c r="A47" s="147"/>
      <c r="B47" s="1002" t="s">
        <v>368</v>
      </c>
      <c r="C47" s="1003"/>
      <c r="D47" s="1003"/>
      <c r="E47" s="1003"/>
      <c r="F47" s="1003"/>
      <c r="G47" s="1003"/>
      <c r="H47" s="1003"/>
      <c r="I47" s="1003"/>
      <c r="J47" s="558">
        <f>-AE31</f>
        <v>0</v>
      </c>
      <c r="K47" s="559">
        <f>K39</f>
        <v>0</v>
      </c>
      <c r="L47" s="560">
        <f t="shared" ref="L47:AC47" si="17">L39</f>
        <v>0</v>
      </c>
      <c r="M47" s="560">
        <f t="shared" si="17"/>
        <v>0</v>
      </c>
      <c r="N47" s="560">
        <f t="shared" si="17"/>
        <v>0</v>
      </c>
      <c r="O47" s="560">
        <f t="shared" si="17"/>
        <v>0</v>
      </c>
      <c r="P47" s="560">
        <f t="shared" si="17"/>
        <v>0</v>
      </c>
      <c r="Q47" s="560">
        <f t="shared" si="17"/>
        <v>0</v>
      </c>
      <c r="R47" s="560">
        <f t="shared" si="17"/>
        <v>0</v>
      </c>
      <c r="S47" s="560">
        <f t="shared" si="17"/>
        <v>0</v>
      </c>
      <c r="T47" s="560">
        <f t="shared" si="17"/>
        <v>0</v>
      </c>
      <c r="U47" s="560">
        <f t="shared" si="17"/>
        <v>0</v>
      </c>
      <c r="V47" s="560">
        <f t="shared" si="17"/>
        <v>0</v>
      </c>
      <c r="W47" s="560">
        <f t="shared" si="17"/>
        <v>0</v>
      </c>
      <c r="X47" s="560">
        <f t="shared" si="17"/>
        <v>0</v>
      </c>
      <c r="Y47" s="560">
        <f t="shared" si="17"/>
        <v>0</v>
      </c>
      <c r="Z47" s="561">
        <f t="shared" si="17"/>
        <v>0</v>
      </c>
      <c r="AA47" s="560">
        <f t="shared" si="17"/>
        <v>0</v>
      </c>
      <c r="AB47" s="560">
        <f t="shared" si="17"/>
        <v>0</v>
      </c>
      <c r="AC47" s="560">
        <f t="shared" si="17"/>
        <v>0</v>
      </c>
      <c r="AD47" s="559">
        <f>AD39</f>
        <v>0</v>
      </c>
      <c r="AE47" s="562">
        <f>AD41</f>
        <v>0</v>
      </c>
    </row>
    <row r="48" spans="1:31" s="148" customFormat="1" ht="20.25" customHeight="1" thickBot="1">
      <c r="A48" s="147"/>
      <c r="B48" s="1016" t="s">
        <v>367</v>
      </c>
      <c r="C48" s="911"/>
      <c r="D48" s="911"/>
      <c r="E48" s="911"/>
      <c r="F48" s="911"/>
      <c r="G48" s="911"/>
      <c r="H48" s="911"/>
      <c r="I48" s="911"/>
      <c r="J48" s="563" t="e">
        <f>IRR(J47:AE47)</f>
        <v>#NUM!</v>
      </c>
      <c r="K48" s="564"/>
      <c r="L48" s="564"/>
      <c r="M48" s="564"/>
      <c r="N48" s="564"/>
      <c r="O48" s="564"/>
      <c r="P48" s="564"/>
      <c r="Q48" s="564"/>
      <c r="R48" s="565"/>
      <c r="S48" s="564"/>
      <c r="T48" s="564"/>
      <c r="U48" s="564"/>
      <c r="V48" s="564"/>
      <c r="W48" s="564"/>
      <c r="X48" s="564"/>
      <c r="Y48" s="564"/>
      <c r="Z48" s="564"/>
      <c r="AA48" s="564"/>
      <c r="AB48" s="564"/>
      <c r="AC48" s="564"/>
      <c r="AD48" s="194"/>
      <c r="AE48" s="206"/>
    </row>
    <row r="49" spans="1:31" s="148" customFormat="1" ht="8.25" customHeight="1">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row>
    <row r="50" spans="1:31" s="201" customFormat="1" ht="14.25" customHeight="1">
      <c r="B50" s="202" t="s">
        <v>54</v>
      </c>
      <c r="C50" s="1023" t="s">
        <v>112</v>
      </c>
      <c r="D50" s="1023"/>
      <c r="E50" s="1023"/>
      <c r="F50" s="1023"/>
      <c r="G50" s="1023"/>
      <c r="H50" s="1023"/>
      <c r="I50" s="1023"/>
      <c r="J50" s="1023"/>
      <c r="K50" s="1023"/>
      <c r="L50" s="1023"/>
      <c r="M50" s="1023"/>
      <c r="N50" s="1023"/>
      <c r="O50" s="1023"/>
      <c r="P50" s="1023"/>
      <c r="Q50" s="1023"/>
      <c r="R50" s="1023"/>
      <c r="S50" s="1023"/>
      <c r="T50" s="1023"/>
      <c r="U50" s="1023"/>
      <c r="V50" s="1023"/>
      <c r="W50" s="1023"/>
      <c r="X50" s="1023"/>
      <c r="Y50" s="1023"/>
      <c r="Z50" s="1023"/>
      <c r="AA50" s="1023"/>
      <c r="AB50" s="1023"/>
      <c r="AC50" s="1023"/>
      <c r="AD50" s="1023"/>
      <c r="AE50" s="1023"/>
    </row>
    <row r="51" spans="1:31" s="201" customFormat="1" ht="14.25" customHeight="1">
      <c r="B51" s="202" t="s">
        <v>55</v>
      </c>
      <c r="C51" s="1024" t="s">
        <v>330</v>
      </c>
      <c r="D51" s="1024"/>
      <c r="E51" s="1024"/>
      <c r="F51" s="1024"/>
      <c r="G51" s="1024"/>
      <c r="H51" s="1024"/>
      <c r="I51" s="1024"/>
      <c r="J51" s="1024"/>
      <c r="K51" s="1024"/>
      <c r="L51" s="1024"/>
      <c r="M51" s="1024"/>
      <c r="N51" s="1024"/>
      <c r="O51" s="1024"/>
      <c r="P51" s="1024"/>
      <c r="Q51" s="1024"/>
      <c r="R51" s="1024"/>
      <c r="S51" s="1024"/>
      <c r="T51" s="1024"/>
      <c r="U51" s="1024"/>
      <c r="V51" s="1024"/>
      <c r="W51" s="1024"/>
      <c r="X51" s="1024"/>
      <c r="Y51" s="1024"/>
      <c r="Z51" s="1024"/>
      <c r="AA51" s="1024"/>
      <c r="AB51" s="1024"/>
      <c r="AC51" s="1024"/>
      <c r="AD51" s="1024"/>
      <c r="AE51" s="1024"/>
    </row>
    <row r="52" spans="1:31" s="201" customFormat="1" ht="14.25" customHeight="1">
      <c r="B52" s="202" t="s">
        <v>157</v>
      </c>
      <c r="C52" s="1024" t="s">
        <v>331</v>
      </c>
      <c r="D52" s="1024"/>
      <c r="E52" s="1024"/>
      <c r="F52" s="1024"/>
      <c r="G52" s="1024"/>
      <c r="H52" s="1024"/>
      <c r="I52" s="1024"/>
      <c r="J52" s="1024"/>
      <c r="K52" s="1024"/>
      <c r="L52" s="1024"/>
      <c r="M52" s="1024"/>
      <c r="N52" s="1024"/>
      <c r="O52" s="1024"/>
      <c r="P52" s="1024"/>
      <c r="Q52" s="1024"/>
      <c r="R52" s="1024"/>
      <c r="S52" s="1024"/>
      <c r="T52" s="1024"/>
      <c r="U52" s="1024"/>
      <c r="V52" s="1024"/>
      <c r="W52" s="1024"/>
      <c r="X52" s="1024"/>
      <c r="Y52" s="1024"/>
      <c r="Z52" s="1024"/>
      <c r="AA52" s="1024"/>
      <c r="AB52" s="1024"/>
      <c r="AC52" s="1024"/>
      <c r="AD52" s="1024"/>
      <c r="AE52" s="1024"/>
    </row>
    <row r="53" spans="1:31" s="201" customFormat="1" ht="14.25" customHeight="1">
      <c r="B53" s="202" t="s">
        <v>483</v>
      </c>
      <c r="C53" s="1023" t="s">
        <v>558</v>
      </c>
      <c r="D53" s="1023"/>
      <c r="E53" s="1023"/>
      <c r="F53" s="1023"/>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3"/>
      <c r="AC53" s="1023"/>
      <c r="AD53" s="1023"/>
      <c r="AE53" s="1023"/>
    </row>
    <row r="54" spans="1:31" s="201" customFormat="1" ht="14.25" customHeight="1">
      <c r="B54" s="202" t="s">
        <v>484</v>
      </c>
      <c r="C54" s="918" t="s">
        <v>703</v>
      </c>
      <c r="D54" s="918"/>
      <c r="E54" s="918"/>
      <c r="F54" s="918"/>
      <c r="G54" s="918"/>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row>
    <row r="55" spans="1:31" s="157" customFormat="1" ht="14.25" customHeight="1" thickBot="1">
      <c r="A55" s="185"/>
      <c r="B55" s="160"/>
      <c r="C55" s="160"/>
    </row>
    <row r="56" spans="1:31" s="157" customFormat="1" ht="14.25" customHeight="1">
      <c r="A56" s="160"/>
      <c r="B56" s="160"/>
      <c r="C56" s="160"/>
      <c r="AB56" s="1017" t="s">
        <v>209</v>
      </c>
      <c r="AC56" s="1018"/>
      <c r="AD56" s="1018"/>
      <c r="AE56" s="1019"/>
    </row>
    <row r="57" spans="1:31" s="157" customFormat="1" ht="14.25" customHeight="1" thickBot="1">
      <c r="AB57" s="1020"/>
      <c r="AC57" s="1021"/>
      <c r="AD57" s="1021"/>
      <c r="AE57" s="1022"/>
    </row>
    <row r="58" spans="1:31" s="157" customFormat="1" ht="8.25" customHeight="1"/>
  </sheetData>
  <mergeCells count="54">
    <mergeCell ref="B48:I48"/>
    <mergeCell ref="C54:AE54"/>
    <mergeCell ref="AB56:AE57"/>
    <mergeCell ref="C50:AE50"/>
    <mergeCell ref="C51:AE51"/>
    <mergeCell ref="C52:AE52"/>
    <mergeCell ref="C53:AE53"/>
    <mergeCell ref="AE44:AE45"/>
    <mergeCell ref="B47:I47"/>
    <mergeCell ref="D35:G35"/>
    <mergeCell ref="D36:G36"/>
    <mergeCell ref="D37:G37"/>
    <mergeCell ref="B38:G38"/>
    <mergeCell ref="B39:G39"/>
    <mergeCell ref="B40:G40"/>
    <mergeCell ref="B41:G41"/>
    <mergeCell ref="B44:I46"/>
    <mergeCell ref="J44:J45"/>
    <mergeCell ref="K44:AD45"/>
    <mergeCell ref="B34:G34"/>
    <mergeCell ref="C24:G24"/>
    <mergeCell ref="B27:G28"/>
    <mergeCell ref="H27:J27"/>
    <mergeCell ref="B29:G29"/>
    <mergeCell ref="D30:G30"/>
    <mergeCell ref="D31:G31"/>
    <mergeCell ref="D32:G32"/>
    <mergeCell ref="D33:G33"/>
    <mergeCell ref="AE27:AE28"/>
    <mergeCell ref="C20:G20"/>
    <mergeCell ref="C21:G21"/>
    <mergeCell ref="C22:G22"/>
    <mergeCell ref="C23:G23"/>
    <mergeCell ref="K27:AD27"/>
    <mergeCell ref="E11:G11"/>
    <mergeCell ref="C19:G19"/>
    <mergeCell ref="C12:G12"/>
    <mergeCell ref="D13:G13"/>
    <mergeCell ref="D14:G14"/>
    <mergeCell ref="C15:G15"/>
    <mergeCell ref="C16:G16"/>
    <mergeCell ref="D17:G17"/>
    <mergeCell ref="C18:G18"/>
    <mergeCell ref="C6:G6"/>
    <mergeCell ref="D7:G7"/>
    <mergeCell ref="D8:G8"/>
    <mergeCell ref="D9:G9"/>
    <mergeCell ref="E10:G10"/>
    <mergeCell ref="B1:AE1"/>
    <mergeCell ref="B2:AE2"/>
    <mergeCell ref="B4:G5"/>
    <mergeCell ref="H4:J4"/>
    <mergeCell ref="AE4:AE5"/>
    <mergeCell ref="K4:AD4"/>
  </mergeCells>
  <phoneticPr fontId="26"/>
  <printOptions horizontalCentered="1"/>
  <pageMargins left="0.78740157480314965" right="0.59055118110236227" top="0.78740157480314965" bottom="0.59055118110236227" header="0.51181102362204722" footer="0.78740157480314965"/>
  <pageSetup paperSize="8" scale="6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8"/>
  <sheetViews>
    <sheetView view="pageBreakPreview" zoomScaleNormal="100" zoomScaleSheetLayoutView="100" workbookViewId="0">
      <selection activeCell="B1" sqref="B1:G1"/>
    </sheetView>
  </sheetViews>
  <sheetFormatPr defaultColWidth="9" defaultRowHeight="12"/>
  <cols>
    <col min="1" max="1" width="2.21875" style="157" customWidth="1"/>
    <col min="2" max="2" width="3.77734375" style="157" customWidth="1"/>
    <col min="3" max="3" width="25.6640625" style="157" customWidth="1"/>
    <col min="4" max="5" width="25" style="157" customWidth="1"/>
    <col min="6" max="7" width="15.6640625" style="157" customWidth="1"/>
    <col min="8" max="8" width="2.109375" style="157" customWidth="1"/>
    <col min="9" max="12" width="13.6640625" style="157" customWidth="1"/>
    <col min="13" max="16384" width="9" style="157"/>
  </cols>
  <sheetData>
    <row r="1" spans="1:15" s="149" customFormat="1" ht="20.100000000000001" customHeight="1">
      <c r="B1" s="1040" t="s">
        <v>704</v>
      </c>
      <c r="C1" s="919"/>
      <c r="D1" s="919"/>
      <c r="E1" s="919"/>
      <c r="F1" s="919"/>
      <c r="G1" s="919"/>
      <c r="H1" s="127"/>
      <c r="I1" s="161"/>
      <c r="J1" s="161"/>
      <c r="K1" s="161"/>
      <c r="L1" s="161"/>
    </row>
    <row r="2" spans="1:15" s="149" customFormat="1" ht="9.9" customHeight="1">
      <c r="B2" s="567"/>
      <c r="C2" s="568"/>
      <c r="D2" s="568"/>
      <c r="E2" s="568"/>
      <c r="F2" s="569"/>
      <c r="G2" s="570"/>
      <c r="H2" s="161"/>
      <c r="I2" s="161"/>
    </row>
    <row r="3" spans="1:15" s="149" customFormat="1" ht="20.100000000000001" customHeight="1">
      <c r="B3" s="937" t="s">
        <v>526</v>
      </c>
      <c r="C3" s="1041"/>
      <c r="D3" s="1041"/>
      <c r="E3" s="1041"/>
      <c r="F3" s="1041"/>
      <c r="G3" s="1041"/>
      <c r="H3" s="163"/>
      <c r="I3" s="120"/>
      <c r="J3" s="120"/>
      <c r="K3" s="120"/>
      <c r="L3" s="120"/>
      <c r="M3" s="164"/>
      <c r="N3" s="164"/>
      <c r="O3" s="164"/>
    </row>
    <row r="4" spans="1:15" s="149" customFormat="1" ht="8.25" customHeight="1">
      <c r="A4" s="165"/>
      <c r="B4" s="571"/>
      <c r="C4" s="571"/>
      <c r="D4" s="571"/>
      <c r="E4" s="571"/>
      <c r="F4" s="571"/>
      <c r="G4" s="571"/>
      <c r="H4" s="166"/>
      <c r="I4" s="120"/>
      <c r="J4" s="120"/>
      <c r="K4" s="120"/>
      <c r="L4" s="120"/>
      <c r="M4" s="164"/>
      <c r="N4" s="164"/>
      <c r="O4" s="164"/>
    </row>
    <row r="5" spans="1:15" s="168" customFormat="1" ht="20.100000000000001" customHeight="1" thickBot="1">
      <c r="A5" s="167"/>
      <c r="B5" s="572" t="s">
        <v>525</v>
      </c>
      <c r="C5" s="572"/>
      <c r="D5" s="573"/>
      <c r="E5" s="573"/>
      <c r="F5" s="574"/>
      <c r="G5" s="574"/>
    </row>
    <row r="6" spans="1:15" s="168" customFormat="1" ht="20.100000000000001" customHeight="1">
      <c r="A6" s="167"/>
      <c r="B6" s="1042" t="s">
        <v>277</v>
      </c>
      <c r="C6" s="1043"/>
      <c r="D6" s="1046" t="s">
        <v>113</v>
      </c>
      <c r="E6" s="1048" t="s">
        <v>432</v>
      </c>
      <c r="F6" s="1050" t="s">
        <v>114</v>
      </c>
      <c r="G6" s="1051"/>
    </row>
    <row r="7" spans="1:15" s="168" customFormat="1" ht="20.100000000000001" customHeight="1" thickBot="1">
      <c r="A7" s="167"/>
      <c r="B7" s="1044"/>
      <c r="C7" s="1045"/>
      <c r="D7" s="1047"/>
      <c r="E7" s="1049"/>
      <c r="F7" s="575" t="s">
        <v>278</v>
      </c>
      <c r="G7" s="576" t="s">
        <v>279</v>
      </c>
    </row>
    <row r="8" spans="1:15" s="168" customFormat="1" ht="20.100000000000001" customHeight="1">
      <c r="A8" s="167"/>
      <c r="B8" s="1032"/>
      <c r="C8" s="1033"/>
      <c r="D8" s="577"/>
      <c r="E8" s="578"/>
      <c r="F8" s="579"/>
      <c r="G8" s="1034">
        <f>SUM(F8:F16)</f>
        <v>0</v>
      </c>
    </row>
    <row r="9" spans="1:15" s="168" customFormat="1" ht="20.100000000000001" customHeight="1">
      <c r="A9" s="167"/>
      <c r="B9" s="1036"/>
      <c r="C9" s="1037"/>
      <c r="D9" s="580"/>
      <c r="E9" s="581"/>
      <c r="F9" s="582"/>
      <c r="G9" s="1034"/>
    </row>
    <row r="10" spans="1:15" s="168" customFormat="1" ht="20.100000000000001" customHeight="1">
      <c r="A10" s="167"/>
      <c r="B10" s="1036"/>
      <c r="C10" s="1037"/>
      <c r="D10" s="580"/>
      <c r="E10" s="581"/>
      <c r="F10" s="582"/>
      <c r="G10" s="1034"/>
    </row>
    <row r="11" spans="1:15" s="168" customFormat="1" ht="20.100000000000001" customHeight="1">
      <c r="A11" s="167"/>
      <c r="B11" s="1036"/>
      <c r="C11" s="1037"/>
      <c r="D11" s="580"/>
      <c r="E11" s="581"/>
      <c r="F11" s="582"/>
      <c r="G11" s="1034"/>
    </row>
    <row r="12" spans="1:15" s="168" customFormat="1" ht="20.100000000000001" customHeight="1">
      <c r="A12" s="167"/>
      <c r="B12" s="1036"/>
      <c r="C12" s="1037"/>
      <c r="D12" s="580"/>
      <c r="E12" s="581"/>
      <c r="F12" s="582"/>
      <c r="G12" s="1034"/>
    </row>
    <row r="13" spans="1:15" s="168" customFormat="1" ht="20.100000000000001" customHeight="1">
      <c r="A13" s="167"/>
      <c r="B13" s="1036"/>
      <c r="C13" s="1037"/>
      <c r="D13" s="580"/>
      <c r="E13" s="581"/>
      <c r="F13" s="582"/>
      <c r="G13" s="1034"/>
    </row>
    <row r="14" spans="1:15" s="168" customFormat="1" ht="20.100000000000001" customHeight="1">
      <c r="A14" s="167"/>
      <c r="B14" s="1036"/>
      <c r="C14" s="1037"/>
      <c r="D14" s="580"/>
      <c r="E14" s="581"/>
      <c r="F14" s="582"/>
      <c r="G14" s="1034"/>
    </row>
    <row r="15" spans="1:15" s="168" customFormat="1" ht="20.100000000000001" customHeight="1">
      <c r="A15" s="167"/>
      <c r="B15" s="1036"/>
      <c r="C15" s="1037"/>
      <c r="D15" s="580"/>
      <c r="E15" s="581"/>
      <c r="F15" s="582"/>
      <c r="G15" s="1034"/>
    </row>
    <row r="16" spans="1:15" s="168" customFormat="1" ht="20.100000000000001" customHeight="1" thickBot="1">
      <c r="A16" s="167"/>
      <c r="B16" s="1038"/>
      <c r="C16" s="1039"/>
      <c r="D16" s="583"/>
      <c r="E16" s="584"/>
      <c r="F16" s="585"/>
      <c r="G16" s="1035"/>
    </row>
    <row r="17" spans="2:7" ht="23.25" customHeight="1"/>
    <row r="18" spans="2:7" ht="13.5" customHeight="1">
      <c r="B18" s="154" t="s">
        <v>54</v>
      </c>
      <c r="C18" s="918" t="s">
        <v>297</v>
      </c>
      <c r="D18" s="1030"/>
      <c r="E18" s="1030"/>
      <c r="F18" s="1030"/>
      <c r="G18" s="1030"/>
    </row>
    <row r="19" spans="2:7" ht="13.5" customHeight="1">
      <c r="B19" s="154" t="s">
        <v>55</v>
      </c>
      <c r="C19" s="918" t="s">
        <v>332</v>
      </c>
      <c r="D19" s="1030"/>
      <c r="E19" s="1030"/>
      <c r="F19" s="1030"/>
      <c r="G19" s="1030"/>
    </row>
    <row r="20" spans="2:7" ht="13.5" customHeight="1">
      <c r="B20" s="154" t="s">
        <v>157</v>
      </c>
      <c r="C20" s="1024" t="s">
        <v>333</v>
      </c>
      <c r="D20" s="1030"/>
      <c r="E20" s="1030"/>
      <c r="F20" s="1030"/>
      <c r="G20" s="1030"/>
    </row>
    <row r="21" spans="2:7" ht="13.5" customHeight="1">
      <c r="B21" s="154" t="s">
        <v>158</v>
      </c>
      <c r="C21" s="918" t="s">
        <v>334</v>
      </c>
      <c r="D21" s="1030"/>
      <c r="E21" s="1030"/>
      <c r="F21" s="1030"/>
      <c r="G21" s="1030"/>
    </row>
    <row r="22" spans="2:7" ht="24" customHeight="1">
      <c r="B22" s="154" t="s">
        <v>155</v>
      </c>
      <c r="C22" s="917" t="s">
        <v>433</v>
      </c>
      <c r="D22" s="918"/>
      <c r="E22" s="918"/>
      <c r="F22" s="918"/>
      <c r="G22" s="918"/>
    </row>
    <row r="23" spans="2:7" ht="24" customHeight="1">
      <c r="B23" s="154" t="s">
        <v>156</v>
      </c>
      <c r="C23" s="1031" t="s">
        <v>559</v>
      </c>
      <c r="D23" s="917"/>
      <c r="E23" s="917"/>
      <c r="F23" s="917"/>
      <c r="G23" s="917"/>
    </row>
    <row r="24" spans="2:7" ht="13.5" customHeight="1">
      <c r="B24" s="154" t="s">
        <v>159</v>
      </c>
      <c r="C24" s="1025" t="s">
        <v>705</v>
      </c>
      <c r="D24" s="1026"/>
      <c r="E24" s="1026"/>
      <c r="F24" s="1026"/>
      <c r="G24" s="1026"/>
    </row>
    <row r="25" spans="2:7" ht="8.25" customHeight="1" thickBot="1"/>
    <row r="26" spans="2:7">
      <c r="F26" s="1027" t="s">
        <v>209</v>
      </c>
      <c r="G26" s="1028"/>
    </row>
    <row r="27" spans="2:7" ht="12.6" thickBot="1">
      <c r="F27" s="910"/>
      <c r="G27" s="1029"/>
    </row>
    <row r="28" spans="2:7" ht="8.25" customHeight="1"/>
  </sheetData>
  <mergeCells count="24">
    <mergeCell ref="B1:G1"/>
    <mergeCell ref="B3:G3"/>
    <mergeCell ref="B6:C7"/>
    <mergeCell ref="D6:D7"/>
    <mergeCell ref="E6:E7"/>
    <mergeCell ref="F6:G6"/>
    <mergeCell ref="B8:C8"/>
    <mergeCell ref="G8:G16"/>
    <mergeCell ref="B9:C9"/>
    <mergeCell ref="B12:C12"/>
    <mergeCell ref="B13:C13"/>
    <mergeCell ref="B14:C14"/>
    <mergeCell ref="B15:C15"/>
    <mergeCell ref="B16:C16"/>
    <mergeCell ref="B10:C10"/>
    <mergeCell ref="B11:C11"/>
    <mergeCell ref="C24:G24"/>
    <mergeCell ref="F26:G27"/>
    <mergeCell ref="C18:G18"/>
    <mergeCell ref="C19:G19"/>
    <mergeCell ref="C20:G20"/>
    <mergeCell ref="C21:G21"/>
    <mergeCell ref="C22:G22"/>
    <mergeCell ref="C23:G23"/>
  </mergeCells>
  <phoneticPr fontId="26"/>
  <printOptions horizontalCentered="1"/>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25</vt:i4>
      </vt:variant>
    </vt:vector>
  </HeadingPairs>
  <TitlesOfParts>
    <vt:vector size="47" baseType="lpstr">
      <vt:lpstr>表紙</vt:lpstr>
      <vt:lpstr>提案書提出資料一覧表</vt:lpstr>
      <vt:lpstr>様式第1号</vt:lpstr>
      <vt:lpstr>様式第13号-1</vt:lpstr>
      <vt:lpstr>様式第13号（別紙1）</vt:lpstr>
      <vt:lpstr>様式第13号（別紙2）</vt:lpstr>
      <vt:lpstr>様式第13号（別紙3）</vt:lpstr>
      <vt:lpstr>様式第14号-2-1（別紙1）</vt:lpstr>
      <vt:lpstr>様式第14号-2-1（別紙2）</vt:lpstr>
      <vt:lpstr>様式第14号-2-1（別紙3）</vt:lpstr>
      <vt:lpstr>様式第14号-2-1（別紙4）</vt:lpstr>
      <vt:lpstr>様式第14号-2-1（別紙5）</vt:lpstr>
      <vt:lpstr>様式第14号-2-1（別紙6）</vt:lpstr>
      <vt:lpstr>様式第14号-2-1（別紙7）</vt:lpstr>
      <vt:lpstr>様式第14号-3-1（別紙1）</vt:lpstr>
      <vt:lpstr>様式第14号-3-1（別紙2）</vt:lpstr>
      <vt:lpstr>様式第14号-4-1（別紙）</vt:lpstr>
      <vt:lpstr>様式第15号-3-1（別紙）</vt:lpstr>
      <vt:lpstr>様式第15号-3-3（別紙）</vt:lpstr>
      <vt:lpstr>様式第15号-6-2（別紙）</vt:lpstr>
      <vt:lpstr>様式第15号-7-1（別紙1）</vt:lpstr>
      <vt:lpstr>様式第15号-7-1（別紙2）</vt:lpstr>
      <vt:lpstr>提案書提出資料一覧表!Print_Area</vt:lpstr>
      <vt:lpstr>表紙!Print_Area</vt:lpstr>
      <vt:lpstr>'様式第13号（別紙1）'!Print_Area</vt:lpstr>
      <vt:lpstr>'様式第13号（別紙2）'!Print_Area</vt:lpstr>
      <vt:lpstr>'様式第13号（別紙3）'!Print_Area</vt:lpstr>
      <vt:lpstr>'様式第13号-1'!Print_Area</vt:lpstr>
      <vt:lpstr>'様式第14号-2-1（別紙1）'!Print_Area</vt:lpstr>
      <vt:lpstr>'様式第14号-2-1（別紙2）'!Print_Area</vt:lpstr>
      <vt:lpstr>'様式第14号-2-1（別紙3）'!Print_Area</vt:lpstr>
      <vt:lpstr>'様式第14号-2-1（別紙4）'!Print_Area</vt:lpstr>
      <vt:lpstr>'様式第14号-2-1（別紙5）'!Print_Area</vt:lpstr>
      <vt:lpstr>'様式第14号-2-1（別紙6）'!Print_Area</vt:lpstr>
      <vt:lpstr>'様式第14号-2-1（別紙7）'!Print_Area</vt:lpstr>
      <vt:lpstr>'様式第14号-3-1（別紙1）'!Print_Area</vt:lpstr>
      <vt:lpstr>'様式第14号-3-1（別紙2）'!Print_Area</vt:lpstr>
      <vt:lpstr>'様式第14号-4-1（別紙）'!Print_Area</vt:lpstr>
      <vt:lpstr>'様式第15号-3-1（別紙）'!Print_Area</vt:lpstr>
      <vt:lpstr>'様式第15号-3-3（別紙）'!Print_Area</vt:lpstr>
      <vt:lpstr>'様式第15号-6-2（別紙）'!Print_Area</vt:lpstr>
      <vt:lpstr>様式第1号!Print_Area</vt:lpstr>
      <vt:lpstr>'様式第14号-2-1（別紙2）'!Print_Titles</vt:lpstr>
      <vt:lpstr>'様式第14号-2-1（別紙5）'!Print_Titles</vt:lpstr>
      <vt:lpstr>'様式第14号-4-1（別紙）'!Print_Titles</vt:lpstr>
      <vt:lpstr>'様式第15号-3-3（別紙）'!Print_Titles</vt:lpstr>
      <vt:lpstr>'様式第15号-6-2（別紙）'!Print_Titles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2022-12-20T02:18:49Z</dcterms:modified>
</cp:coreProperties>
</file>