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5345" windowHeight="4455"/>
  </bookViews>
  <sheets>
    <sheet name="イベント一覧_フォーマット" sheetId="3" r:id="rId1"/>
  </sheets>
  <definedNames>
    <definedName name="_xlnm.Print_Area" localSheetId="0">イベント一覧_フォーマット!$A$1:$AF$6</definedName>
  </definedNames>
  <calcPr calcId="162913"/>
</workbook>
</file>

<file path=xl/calcChain.xml><?xml version="1.0" encoding="utf-8"?>
<calcChain xmlns="http://schemas.openxmlformats.org/spreadsheetml/2006/main">
  <c r="AE6" i="3" l="1"/>
  <c r="AE3" i="3" l="1"/>
  <c r="AE5" i="3"/>
  <c r="AE4" i="3"/>
  <c r="AE2" i="3"/>
</calcChain>
</file>

<file path=xl/sharedStrings.xml><?xml version="1.0" encoding="utf-8"?>
<sst xmlns="http://schemas.openxmlformats.org/spreadsheetml/2006/main" count="107" uniqueCount="87">
  <si>
    <t>住所</t>
  </si>
  <si>
    <t>URL</t>
  </si>
  <si>
    <t>都道府県コード又は市区町村コード</t>
    <phoneticPr fontId="2"/>
  </si>
  <si>
    <t>NO</t>
    <phoneticPr fontId="2"/>
  </si>
  <si>
    <t>イベント名</t>
    <rPh sb="4" eb="5">
      <t>メイ</t>
    </rPh>
    <phoneticPr fontId="1"/>
  </si>
  <si>
    <t>イベント名_カナ</t>
    <rPh sb="4" eb="5">
      <t>メイ</t>
    </rPh>
    <phoneticPr fontId="1"/>
  </si>
  <si>
    <t>イベント名_英語</t>
  </si>
  <si>
    <t>開始日</t>
    <rPh sb="0" eb="3">
      <t>カイシビ</t>
    </rPh>
    <phoneticPr fontId="1"/>
  </si>
  <si>
    <t>終了日</t>
    <rPh sb="0" eb="2">
      <t>シュウリョウ</t>
    </rPh>
    <phoneticPr fontId="1"/>
  </si>
  <si>
    <t>開始時間</t>
    <rPh sb="0" eb="2">
      <t>カイシ</t>
    </rPh>
    <rPh sb="2" eb="4">
      <t>ジカン</t>
    </rPh>
    <phoneticPr fontId="1"/>
  </si>
  <si>
    <t>終了時間</t>
    <rPh sb="0" eb="2">
      <t>シュウリョウ</t>
    </rPh>
    <rPh sb="2" eb="4">
      <t>ジカン</t>
    </rPh>
    <phoneticPr fontId="1"/>
  </si>
  <si>
    <t>開始日時特記事項</t>
    <rPh sb="0" eb="2">
      <t>カイシ</t>
    </rPh>
    <rPh sb="2" eb="4">
      <t>ニチジ</t>
    </rPh>
    <rPh sb="4" eb="6">
      <t>トッキ</t>
    </rPh>
    <rPh sb="6" eb="8">
      <t>ジコウ</t>
    </rPh>
    <phoneticPr fontId="1"/>
  </si>
  <si>
    <t>説明</t>
    <rPh sb="0" eb="2">
      <t>セツメイ</t>
    </rPh>
    <phoneticPr fontId="1"/>
  </si>
  <si>
    <t>料金(基本)</t>
    <rPh sb="0" eb="2">
      <t>リョウキン</t>
    </rPh>
    <rPh sb="3" eb="5">
      <t>キホン</t>
    </rPh>
    <phoneticPr fontId="1"/>
  </si>
  <si>
    <t>料金(詳細)</t>
    <rPh sb="3" eb="5">
      <t>ショウサイ</t>
    </rPh>
    <phoneticPr fontId="1"/>
  </si>
  <si>
    <t>連絡先名称</t>
    <rPh sb="0" eb="3">
      <t>レンラクサキ</t>
    </rPh>
    <rPh sb="3" eb="5">
      <t>メイショウ</t>
    </rPh>
    <phoneticPr fontId="1"/>
  </si>
  <si>
    <t>連絡先電話番号</t>
    <rPh sb="0" eb="3">
      <t>レンラクサキ</t>
    </rPh>
    <rPh sb="3" eb="5">
      <t>デンワ</t>
    </rPh>
    <rPh sb="5" eb="7">
      <t>バンゴウ</t>
    </rPh>
    <phoneticPr fontId="1"/>
  </si>
  <si>
    <t>主催者</t>
    <rPh sb="0" eb="3">
      <t>シュサイシャ</t>
    </rPh>
    <phoneticPr fontId="1"/>
  </si>
  <si>
    <t>場所名称</t>
    <rPh sb="0" eb="2">
      <t>バショ</t>
    </rPh>
    <rPh sb="2" eb="4">
      <t>メイショウ</t>
    </rPh>
    <phoneticPr fontId="1"/>
  </si>
  <si>
    <t>方書</t>
    <rPh sb="0" eb="1">
      <t>カタ</t>
    </rPh>
    <rPh sb="1" eb="2">
      <t>カ</t>
    </rPh>
    <phoneticPr fontId="0"/>
  </si>
  <si>
    <t>緯度</t>
    <rPh sb="0" eb="2">
      <t>イド</t>
    </rPh>
    <phoneticPr fontId="1"/>
  </si>
  <si>
    <t>経度</t>
    <rPh sb="0" eb="2">
      <t>ケイド</t>
    </rPh>
    <phoneticPr fontId="1"/>
  </si>
  <si>
    <t>定員</t>
    <rPh sb="0" eb="2">
      <t>テイイン</t>
    </rPh>
    <phoneticPr fontId="1"/>
  </si>
  <si>
    <t>参加申込終了日</t>
    <rPh sb="0" eb="2">
      <t>サンカ</t>
    </rPh>
    <rPh sb="2" eb="3">
      <t>モウ</t>
    </rPh>
    <rPh sb="3" eb="4">
      <t>コ</t>
    </rPh>
    <rPh sb="4" eb="6">
      <t>シュウリョウ</t>
    </rPh>
    <rPh sb="6" eb="7">
      <t>ヒ</t>
    </rPh>
    <phoneticPr fontId="1"/>
  </si>
  <si>
    <t>参加申込終了時間</t>
    <rPh sb="0" eb="2">
      <t>サンカ</t>
    </rPh>
    <rPh sb="2" eb="3">
      <t>モウ</t>
    </rPh>
    <rPh sb="3" eb="4">
      <t>コ</t>
    </rPh>
    <rPh sb="4" eb="6">
      <t>シュウリョウ</t>
    </rPh>
    <rPh sb="6" eb="8">
      <t>ジカン</t>
    </rPh>
    <phoneticPr fontId="1"/>
  </si>
  <si>
    <t>参加申込方法</t>
    <rPh sb="0" eb="2">
      <t>サンカ</t>
    </rPh>
    <rPh sb="2" eb="3">
      <t>モウ</t>
    </rPh>
    <rPh sb="3" eb="4">
      <t>コ</t>
    </rPh>
    <rPh sb="4" eb="6">
      <t>ホウホウ</t>
    </rPh>
    <phoneticPr fontId="1"/>
  </si>
  <si>
    <t>備考</t>
    <rPh sb="0" eb="2">
      <t>ビコウ</t>
    </rPh>
    <phoneticPr fontId="1"/>
  </si>
  <si>
    <t>都道府県名</t>
    <phoneticPr fontId="2"/>
  </si>
  <si>
    <t>市区町村名</t>
    <phoneticPr fontId="2"/>
  </si>
  <si>
    <t>アクセス方法</t>
    <rPh sb="4" eb="6">
      <t>ホウホウ</t>
    </rPh>
    <phoneticPr fontId="2"/>
  </si>
  <si>
    <t>駐車場情報</t>
    <rPh sb="0" eb="3">
      <t>チュウシャジョウ</t>
    </rPh>
    <rPh sb="3" eb="5">
      <t>ジョウホウ</t>
    </rPh>
    <phoneticPr fontId="2"/>
  </si>
  <si>
    <t>連絡先内線番号</t>
    <rPh sb="0" eb="3">
      <t>レンラクサキ</t>
    </rPh>
    <rPh sb="3" eb="5">
      <t>ナイセン</t>
    </rPh>
    <rPh sb="5" eb="7">
      <t>バンゴウ</t>
    </rPh>
    <phoneticPr fontId="2"/>
  </si>
  <si>
    <t>0000000001</t>
    <phoneticPr fontId="2"/>
  </si>
  <si>
    <t>0000000002</t>
  </si>
  <si>
    <t>0000000004</t>
  </si>
  <si>
    <t xml:space="preserve">茅ヶ崎西浜海岸（サザンビーチちがさき西側） </t>
  </si>
  <si>
    <t>茅ヶ崎市中海岸4-12986</t>
  </si>
  <si>
    <t>0000000003</t>
  </si>
  <si>
    <t>0000000005</t>
  </si>
  <si>
    <t>神奈川県</t>
  </si>
  <si>
    <t>茅ヶ崎市</t>
  </si>
  <si>
    <t>大岡越前祭</t>
  </si>
  <si>
    <t>オオオカエチゼンサイ</t>
  </si>
  <si>
    <t>ooka echizen festival</t>
  </si>
  <si>
    <t>　大岡越前祭の由来において、茅ケ崎市堤にある大岡家の菩提寺である浄見寺と大岡越前守忠相公の関係は欠かせないものとなっています。江戸時代中期の有能な官僚であった大岡越前守忠相公を輩出した大岡家は、茅ヶ崎の堤村を領地として治めていました。2代当主忠政が初代忠勝の追善のために建立したのが、茅ヶ崎市北部にある浄見寺です。5代当主である忠相公は1751年（宝暦元年）に75歳で亡くなっていますが、数々の功績に対して1912年（大正元年）従四位が贈られ、翌大正2年には忠相公の墓前で贈位祭が行われ、これが大岡越前祭の始まりとなりました。その後、大岡越前祭は関東大震災や戦争などで中断していましたが、昭和31年に復活し、茅ヶ崎の春祭りとして墓前法要、越前行列など様々な催しが行われ、市内外を問わず親しまれています。</t>
  </si>
  <si>
    <t>0467-58-1111</t>
  </si>
  <si>
    <t>JR茅ケ崎駅周辺</t>
  </si>
  <si>
    <t>茅ヶ崎市元町19-1</t>
  </si>
  <si>
    <t>無</t>
  </si>
  <si>
    <t>湘南祭</t>
  </si>
  <si>
    <t>ショウナンサイ</t>
  </si>
  <si>
    <t>shonan festival</t>
  </si>
  <si>
    <t>湘南祭実行委員会</t>
  </si>
  <si>
    <t>サザンビーチちがさき</t>
  </si>
  <si>
    <t>浜降祭</t>
  </si>
  <si>
    <t>ハマオリサイ</t>
  </si>
  <si>
    <t>hamaori festival</t>
  </si>
  <si>
    <t>茅ヶ崎に夏の到来を告げる暁の祭典「浜降祭」。毎年、7月第3月曜日（祝・海の日）に茅ヶ崎西浜海岸で開催されています。夜明けとともに茅ヶ崎市と寒川町の各神社から、大小合わせて約40基の神輿が集まり、「どっこい、どっこい」という相州神輿独特の掛け声も勇ましく、砂浜狭しと乱舞する光景は壮観です。昭和53年に神奈川県の無形民俗文化財に指定され、57年には『かながわのまつり50選』にも選ばれています。</t>
  </si>
  <si>
    <t>茅ヶ崎海岸浜降祭実行委員会（寒川神社総務課内）</t>
  </si>
  <si>
    <t>0467-75-0004</t>
  </si>
  <si>
    <t>茅ヶ崎市南湖6-18-7</t>
  </si>
  <si>
    <t>サザンビーチちがさき花火大会</t>
  </si>
  <si>
    <t>サザンビーチチガサキハナビタイカイ</t>
  </si>
  <si>
    <t>southern beach fireworks display</t>
  </si>
  <si>
    <t>サザンビーチちがさき花火大会実行委員会</t>
  </si>
  <si>
    <t>0467-84-0377</t>
  </si>
  <si>
    <t>アロハマーケット</t>
  </si>
  <si>
    <t>aloha market</t>
  </si>
  <si>
    <t>例年、アロハマーケットの会場では、アロハシャツ・ハワイアンな食べ物・ハワイ雑貨・ジュエリー等の出店やハワイアンミュージック、フラダンス、その他親子で楽しめるワークショップを開催するなど、ハワイの文化を身近に感じられるイベントとなっています。茅ヶ崎市とホノルル市は平成２６年より姉妹都市提携を受けており、アロハマーケットは交流促進につながる事業の１つとなっています。</t>
  </si>
  <si>
    <t>茅ケ崎公園野球場周辺</t>
  </si>
  <si>
    <t>茅ヶ崎市中海岸3-3-11</t>
  </si>
  <si>
    <t>例年は４月中開催</t>
    <phoneticPr fontId="2"/>
  </si>
  <si>
    <t>例年は５月中開催</t>
    <phoneticPr fontId="2"/>
  </si>
  <si>
    <t>例年７月（海の日）開催</t>
    <phoneticPr fontId="2"/>
  </si>
  <si>
    <t>大岡越前祭実行委員会</t>
    <phoneticPr fontId="2"/>
  </si>
  <si>
    <t>茅ヶ崎アロハ実行委員会</t>
    <phoneticPr fontId="2"/>
  </si>
  <si>
    <t>大岡越前祭実行委員会(茅ヶ崎商工会議所内)</t>
    <phoneticPr fontId="2"/>
  </si>
  <si>
    <t>茅ヶ崎アロハ実行委員会(茅ヶ崎商工会議所内)</t>
    <phoneticPr fontId="2"/>
  </si>
  <si>
    <t>茅ケ崎駅南口から徒歩１５分</t>
    <phoneticPr fontId="2"/>
  </si>
  <si>
    <t>茅ケ崎駅南口から徒歩で約20分。バスで約10分。会場周辺には、花火大会用の駐車場はございません。お車でのご来場はご遠慮下さい。</t>
    <phoneticPr fontId="2"/>
  </si>
  <si>
    <t>茅ケ崎駅南口から徒歩で約20分。バスで約10分。</t>
    <phoneticPr fontId="2"/>
  </si>
  <si>
    <t>茅ケ崎駅から徒歩１分</t>
    <phoneticPr fontId="2"/>
  </si>
  <si>
    <t>〇例年は８月第1土曜日開催
〇開始時間及び終了時間は未定</t>
    <phoneticPr fontId="2"/>
  </si>
  <si>
    <t>湘南祭は、毎年春に行われている大岡越前祭の一環として「市民が本当に楽しみ、参加できるイベント!」を合言葉に1994年にスタート。海と人との共生をテーマに海辺での遊びや芸術、そしてスポーツを様々な角度から創造していこうというコンセプトをもって行われています。また、ビーチという大切な財産を見直し、自然に触れ合うことで湘南をもっと好きになってもらおうという願いも込められています。サザンビーチちがさき会場では、ビーチサッカー大会やフリーマーケット、ステージ等がにぎやかに行われます。また、日付を変えて茅ヶ崎公園野球場周辺では、ハワイにまつわる物産を取り扱った「茅ヶ崎アロハマーケット」が開催されます。</t>
    <phoneticPr fontId="2"/>
  </si>
  <si>
    <t>湘南祭実行委員会(茅ヶ崎商工会議所内)</t>
    <phoneticPr fontId="2"/>
  </si>
  <si>
    <t>茅ヶ崎の夏の風物詩、サザンビーチちがさき花火大会は、毎年、８月第1土曜日に開催されます。一番の見どころは、連続で打ち上げる花火「スターマイン」と、孔雀が羽を広げたように海面から打ち上がる「水中孔雀」。海岸で行われる花火大会ならではの、海面に映った鮮やかな花火が楽しめます。</t>
    <rPh sb="26" eb="28">
      <t>マイトシ</t>
    </rPh>
    <rPh sb="30" eb="31">
      <t>ツキ</t>
    </rPh>
    <rPh sb="31" eb="32">
      <t>ダイ</t>
    </rPh>
    <rPh sb="33" eb="36">
      <t>ドヨウビ</t>
    </rPh>
    <phoneticPr fontId="2"/>
  </si>
  <si>
    <t>サザンビーチちがさき花火大会実行委員会(茅ヶ崎市観光協会内)</t>
    <rPh sb="20" eb="24">
      <t>チガサキシ</t>
    </rPh>
    <rPh sb="24" eb="26">
      <t>カンコウ</t>
    </rPh>
    <rPh sb="26" eb="28">
      <t>キョウカイ</t>
    </rPh>
    <rPh sb="28" eb="29">
      <t>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</si>
</sst>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u/>
      <sz val="14"/>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8">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177" fontId="4" fillId="0" borderId="0" xfId="1" applyNumberFormat="1" applyFont="1" applyAlignment="1">
      <alignment horizontal="center" vertical="center"/>
    </xf>
    <xf numFmtId="4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7" fontId="4" fillId="0" borderId="0" xfId="0" applyNumberFormat="1" applyFont="1" applyFill="1" applyAlignment="1">
      <alignment horizontal="center" vertical="center"/>
    </xf>
    <xf numFmtId="0" fontId="3" fillId="2" borderId="2" xfId="0" applyNumberFormat="1" applyFont="1" applyFill="1" applyBorder="1" applyAlignment="1">
      <alignment horizontal="center" vertical="center"/>
    </xf>
    <xf numFmtId="0" fontId="3" fillId="3" borderId="2" xfId="0" applyNumberFormat="1" applyFont="1" applyFill="1" applyBorder="1" applyAlignment="1">
      <alignment horizontal="center" vertical="center"/>
    </xf>
    <xf numFmtId="0" fontId="3" fillId="2" borderId="2" xfId="1" applyNumberFormat="1" applyFont="1" applyFill="1" applyBorder="1" applyAlignment="1">
      <alignment horizontal="center" vertical="center"/>
    </xf>
    <xf numFmtId="0" fontId="3" fillId="3" borderId="2" xfId="1"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NumberFormat="1" applyFont="1" applyFill="1" applyBorder="1" applyAlignment="1">
      <alignment horizontal="center" vertical="center"/>
    </xf>
    <xf numFmtId="0" fontId="3" fillId="2" borderId="2"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xf>
    <xf numFmtId="20"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6" fillId="0" borderId="1" xfId="2" applyFont="1" applyFill="1" applyBorder="1" applyAlignment="1">
      <alignment horizontal="center" vertical="center"/>
    </xf>
    <xf numFmtId="0" fontId="3" fillId="0" borderId="1"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
  <sheetViews>
    <sheetView tabSelected="1" view="pageBreakPreview" topLeftCell="H1" zoomScale="70" zoomScaleNormal="40" zoomScaleSheetLayoutView="70" workbookViewId="0">
      <selection activeCell="I2" sqref="A1:AF6"/>
    </sheetView>
  </sheetViews>
  <sheetFormatPr defaultColWidth="9" defaultRowHeight="15.75" x14ac:dyDescent="0.15"/>
  <cols>
    <col min="1" max="1" width="32.125" style="4" customWidth="1"/>
    <col min="2" max="4" width="32.125" style="4" hidden="1" customWidth="1"/>
    <col min="5" max="6" width="32.125" style="4" customWidth="1"/>
    <col min="7" max="7" width="32.125" style="5" customWidth="1"/>
    <col min="8" max="8" width="32.125" style="6" customWidth="1"/>
    <col min="9" max="9" width="32.125" style="7" customWidth="1"/>
    <col min="10" max="10" width="32.125" style="8" customWidth="1"/>
    <col min="11" max="11" width="32.125" style="9" customWidth="1"/>
    <col min="12" max="12" width="32.125" style="5" customWidth="1"/>
    <col min="13" max="13" width="64.875" style="5" customWidth="1"/>
    <col min="14" max="14" width="32.125" style="1" customWidth="1"/>
    <col min="15" max="15" width="32.125" style="4" customWidth="1"/>
    <col min="16" max="16" width="32.125" style="20" customWidth="1"/>
    <col min="17" max="17" width="32.125" style="2" customWidth="1"/>
    <col min="18" max="21" width="32.125" style="4" customWidth="1"/>
    <col min="22" max="22" width="32.125" style="10" hidden="1" customWidth="1"/>
    <col min="23" max="24" width="32.125" style="3" hidden="1" customWidth="1"/>
    <col min="25" max="25" width="36" style="10" customWidth="1"/>
    <col min="26" max="26" width="32.125" style="10" customWidth="1"/>
    <col min="27" max="27" width="32.125" style="3" customWidth="1"/>
    <col min="28" max="28" width="32.125" style="11" customWidth="1"/>
    <col min="29" max="29" width="32.125" style="12" customWidth="1"/>
    <col min="30" max="30" width="32.125" style="10" customWidth="1"/>
    <col min="31" max="31" width="49.375" style="10" customWidth="1"/>
    <col min="32" max="32" width="32.125" style="10" customWidth="1"/>
    <col min="33" max="16384" width="9" style="3"/>
  </cols>
  <sheetData>
    <row r="1" spans="1:35" ht="25.5" customHeight="1" x14ac:dyDescent="0.15">
      <c r="A1" s="13" t="s">
        <v>2</v>
      </c>
      <c r="B1" s="13" t="s">
        <v>3</v>
      </c>
      <c r="C1" s="13" t="s">
        <v>27</v>
      </c>
      <c r="D1" s="13" t="s">
        <v>28</v>
      </c>
      <c r="E1" s="14" t="s">
        <v>4</v>
      </c>
      <c r="F1" s="14" t="s">
        <v>5</v>
      </c>
      <c r="G1" s="15" t="s">
        <v>6</v>
      </c>
      <c r="H1" s="16" t="s">
        <v>7</v>
      </c>
      <c r="I1" s="14" t="s">
        <v>8</v>
      </c>
      <c r="J1" s="14" t="s">
        <v>9</v>
      </c>
      <c r="K1" s="16" t="s">
        <v>10</v>
      </c>
      <c r="L1" s="15" t="s">
        <v>11</v>
      </c>
      <c r="M1" s="16" t="s">
        <v>12</v>
      </c>
      <c r="N1" s="15" t="s">
        <v>13</v>
      </c>
      <c r="O1" s="13" t="s">
        <v>14</v>
      </c>
      <c r="P1" s="19" t="s">
        <v>15</v>
      </c>
      <c r="Q1" s="13" t="s">
        <v>16</v>
      </c>
      <c r="R1" s="13" t="s">
        <v>31</v>
      </c>
      <c r="S1" s="13" t="s">
        <v>17</v>
      </c>
      <c r="T1" s="14" t="s">
        <v>18</v>
      </c>
      <c r="U1" s="14" t="s">
        <v>0</v>
      </c>
      <c r="V1" s="13" t="s">
        <v>19</v>
      </c>
      <c r="W1" s="13" t="s">
        <v>20</v>
      </c>
      <c r="X1" s="13" t="s">
        <v>21</v>
      </c>
      <c r="Y1" s="13" t="s">
        <v>29</v>
      </c>
      <c r="Z1" s="13" t="s">
        <v>30</v>
      </c>
      <c r="AA1" s="13" t="s">
        <v>22</v>
      </c>
      <c r="AB1" s="13" t="s">
        <v>23</v>
      </c>
      <c r="AC1" s="13" t="s">
        <v>24</v>
      </c>
      <c r="AD1" s="13" t="s">
        <v>25</v>
      </c>
      <c r="AE1" s="13" t="s">
        <v>1</v>
      </c>
      <c r="AF1" s="13" t="s">
        <v>26</v>
      </c>
    </row>
    <row r="2" spans="1:35" s="18" customFormat="1" ht="150" customHeight="1" x14ac:dyDescent="0.15">
      <c r="A2" s="21">
        <v>142077</v>
      </c>
      <c r="B2" s="22" t="s">
        <v>32</v>
      </c>
      <c r="C2" s="21" t="s">
        <v>39</v>
      </c>
      <c r="D2" s="21" t="s">
        <v>40</v>
      </c>
      <c r="E2" s="21" t="s">
        <v>41</v>
      </c>
      <c r="F2" s="21" t="s">
        <v>42</v>
      </c>
      <c r="G2" s="21" t="s">
        <v>43</v>
      </c>
      <c r="H2" s="23">
        <v>45045</v>
      </c>
      <c r="I2" s="23">
        <v>45046</v>
      </c>
      <c r="J2" s="24">
        <v>0.41666666666666669</v>
      </c>
      <c r="K2" s="24">
        <v>0.625</v>
      </c>
      <c r="L2" s="21" t="s">
        <v>71</v>
      </c>
      <c r="M2" s="25" t="s">
        <v>44</v>
      </c>
      <c r="N2" s="21"/>
      <c r="O2" s="21"/>
      <c r="P2" s="25" t="s">
        <v>76</v>
      </c>
      <c r="Q2" s="21" t="s">
        <v>45</v>
      </c>
      <c r="R2" s="21"/>
      <c r="S2" s="21" t="s">
        <v>74</v>
      </c>
      <c r="T2" s="21" t="s">
        <v>46</v>
      </c>
      <c r="U2" s="21" t="s">
        <v>47</v>
      </c>
      <c r="V2" s="21"/>
      <c r="W2" s="21"/>
      <c r="X2" s="21"/>
      <c r="Y2" s="21" t="s">
        <v>81</v>
      </c>
      <c r="Z2" s="21" t="s">
        <v>48</v>
      </c>
      <c r="AA2" s="21"/>
      <c r="AB2" s="21"/>
      <c r="AC2" s="21"/>
      <c r="AD2" s="21"/>
      <c r="AE2" s="21" t="str">
        <f>HYPERLINK("#", "https://www.chigasaki-cci.or.jp/echizen/")</f>
        <v>https://www.chigasaki-cci.or.jp/echizen/</v>
      </c>
      <c r="AF2" s="21"/>
      <c r="AG2" s="17"/>
      <c r="AH2" s="17"/>
      <c r="AI2" s="17"/>
    </row>
    <row r="3" spans="1:35" s="18" customFormat="1" ht="150" customHeight="1" x14ac:dyDescent="0.15">
      <c r="A3" s="21">
        <v>142077</v>
      </c>
      <c r="B3" s="22" t="s">
        <v>33</v>
      </c>
      <c r="C3" s="21" t="s">
        <v>39</v>
      </c>
      <c r="D3" s="21" t="s">
        <v>40</v>
      </c>
      <c r="E3" s="21" t="s">
        <v>49</v>
      </c>
      <c r="F3" s="21" t="s">
        <v>50</v>
      </c>
      <c r="G3" s="21" t="s">
        <v>51</v>
      </c>
      <c r="H3" s="23">
        <v>45073</v>
      </c>
      <c r="I3" s="23">
        <v>45074</v>
      </c>
      <c r="J3" s="24">
        <v>0.41666666666666669</v>
      </c>
      <c r="K3" s="24">
        <v>0.66666666666666663</v>
      </c>
      <c r="L3" s="21" t="s">
        <v>72</v>
      </c>
      <c r="M3" s="25" t="s">
        <v>83</v>
      </c>
      <c r="N3" s="21"/>
      <c r="O3" s="21"/>
      <c r="P3" s="25" t="s">
        <v>84</v>
      </c>
      <c r="Q3" s="21" t="s">
        <v>45</v>
      </c>
      <c r="R3" s="21"/>
      <c r="S3" s="21" t="s">
        <v>52</v>
      </c>
      <c r="T3" s="21" t="s">
        <v>53</v>
      </c>
      <c r="U3" s="21" t="s">
        <v>36</v>
      </c>
      <c r="V3" s="21"/>
      <c r="W3" s="21"/>
      <c r="X3" s="21"/>
      <c r="Y3" s="25" t="s">
        <v>80</v>
      </c>
      <c r="Z3" s="21" t="s">
        <v>48</v>
      </c>
      <c r="AA3" s="21"/>
      <c r="AB3" s="21"/>
      <c r="AC3" s="21"/>
      <c r="AD3" s="21"/>
      <c r="AE3" s="26" t="str">
        <f>HYPERLINK("#", "https://shonanfestival.com/
")</f>
        <v xml:space="preserve">https://shonanfestival.com/
</v>
      </c>
      <c r="AF3" s="21"/>
      <c r="AG3" s="17"/>
      <c r="AH3" s="17"/>
      <c r="AI3" s="17"/>
    </row>
    <row r="4" spans="1:35" s="18" customFormat="1" ht="150" customHeight="1" x14ac:dyDescent="0.15">
      <c r="A4" s="21">
        <v>142077</v>
      </c>
      <c r="B4" s="22" t="s">
        <v>37</v>
      </c>
      <c r="C4" s="21" t="s">
        <v>39</v>
      </c>
      <c r="D4" s="21" t="s">
        <v>40</v>
      </c>
      <c r="E4" s="21" t="s">
        <v>54</v>
      </c>
      <c r="F4" s="21" t="s">
        <v>55</v>
      </c>
      <c r="G4" s="21" t="s">
        <v>56</v>
      </c>
      <c r="H4" s="23">
        <v>45124</v>
      </c>
      <c r="I4" s="23">
        <v>45124</v>
      </c>
      <c r="J4" s="24"/>
      <c r="K4" s="24"/>
      <c r="L4" s="21" t="s">
        <v>73</v>
      </c>
      <c r="M4" s="25" t="s">
        <v>57</v>
      </c>
      <c r="N4" s="21"/>
      <c r="O4" s="21"/>
      <c r="P4" s="25" t="s">
        <v>58</v>
      </c>
      <c r="Q4" s="21" t="s">
        <v>59</v>
      </c>
      <c r="R4" s="21"/>
      <c r="S4" s="25" t="s">
        <v>58</v>
      </c>
      <c r="T4" s="25" t="s">
        <v>35</v>
      </c>
      <c r="U4" s="21" t="s">
        <v>60</v>
      </c>
      <c r="V4" s="25"/>
      <c r="W4" s="25"/>
      <c r="X4" s="25"/>
      <c r="Y4" s="25" t="s">
        <v>80</v>
      </c>
      <c r="Z4" s="21" t="s">
        <v>48</v>
      </c>
      <c r="AA4" s="21"/>
      <c r="AB4" s="21"/>
      <c r="AC4" s="21"/>
      <c r="AD4" s="21"/>
      <c r="AE4" s="27" t="str">
        <f>HYPERLINK("#", "https://www.chigasaki-cci.or.jp/hamaori/index.html")</f>
        <v>https://www.chigasaki-cci.or.jp/hamaori/index.html</v>
      </c>
      <c r="AF4" s="21"/>
      <c r="AG4" s="17"/>
      <c r="AH4" s="17"/>
      <c r="AI4" s="17"/>
    </row>
    <row r="5" spans="1:35" s="18" customFormat="1" ht="150" customHeight="1" x14ac:dyDescent="0.15">
      <c r="A5" s="21">
        <v>142077</v>
      </c>
      <c r="B5" s="22" t="s">
        <v>34</v>
      </c>
      <c r="C5" s="21" t="s">
        <v>39</v>
      </c>
      <c r="D5" s="21" t="s">
        <v>40</v>
      </c>
      <c r="E5" s="21" t="s">
        <v>61</v>
      </c>
      <c r="F5" s="21" t="s">
        <v>62</v>
      </c>
      <c r="G5" s="21" t="s">
        <v>63</v>
      </c>
      <c r="H5" s="23">
        <v>45143</v>
      </c>
      <c r="I5" s="23">
        <v>45143</v>
      </c>
      <c r="J5" s="24"/>
      <c r="K5" s="24"/>
      <c r="L5" s="25" t="s">
        <v>82</v>
      </c>
      <c r="M5" s="25" t="s">
        <v>85</v>
      </c>
      <c r="N5" s="21"/>
      <c r="O5" s="21"/>
      <c r="P5" s="25" t="s">
        <v>86</v>
      </c>
      <c r="Q5" s="21" t="s">
        <v>65</v>
      </c>
      <c r="R5" s="21"/>
      <c r="S5" s="21" t="s">
        <v>64</v>
      </c>
      <c r="T5" s="21" t="s">
        <v>53</v>
      </c>
      <c r="U5" s="21" t="s">
        <v>36</v>
      </c>
      <c r="V5" s="21"/>
      <c r="W5" s="21"/>
      <c r="X5" s="21"/>
      <c r="Y5" s="25" t="s">
        <v>79</v>
      </c>
      <c r="Z5" s="21" t="s">
        <v>48</v>
      </c>
      <c r="AA5" s="21"/>
      <c r="AB5" s="21"/>
      <c r="AC5" s="21"/>
      <c r="AD5" s="21"/>
      <c r="AE5" s="21" t="str">
        <f>HYPERLINK("#", "http://www.chigasaki-kankou.org/event/hanabi/")</f>
        <v>http://www.chigasaki-kankou.org/event/hanabi/</v>
      </c>
      <c r="AF5" s="21"/>
      <c r="AG5" s="17"/>
      <c r="AH5" s="17"/>
      <c r="AI5" s="17"/>
    </row>
    <row r="6" spans="1:35" s="18" customFormat="1" ht="150" customHeight="1" x14ac:dyDescent="0.15">
      <c r="A6" s="21">
        <v>142077</v>
      </c>
      <c r="B6" s="22" t="s">
        <v>38</v>
      </c>
      <c r="C6" s="21" t="s">
        <v>39</v>
      </c>
      <c r="D6" s="21" t="s">
        <v>40</v>
      </c>
      <c r="E6" s="21" t="s">
        <v>66</v>
      </c>
      <c r="F6" s="21" t="s">
        <v>66</v>
      </c>
      <c r="G6" s="21" t="s">
        <v>67</v>
      </c>
      <c r="H6" s="23">
        <v>45059</v>
      </c>
      <c r="I6" s="23">
        <v>45060</v>
      </c>
      <c r="J6" s="24">
        <v>0.41666666666666669</v>
      </c>
      <c r="K6" s="24">
        <v>0.70833333333333337</v>
      </c>
      <c r="L6" s="21" t="s">
        <v>72</v>
      </c>
      <c r="M6" s="25" t="s">
        <v>68</v>
      </c>
      <c r="N6" s="21"/>
      <c r="O6" s="21"/>
      <c r="P6" s="25" t="s">
        <v>77</v>
      </c>
      <c r="Q6" s="21" t="s">
        <v>45</v>
      </c>
      <c r="R6" s="21"/>
      <c r="S6" s="21" t="s">
        <v>75</v>
      </c>
      <c r="T6" s="21" t="s">
        <v>69</v>
      </c>
      <c r="U6" s="21" t="s">
        <v>70</v>
      </c>
      <c r="V6" s="21"/>
      <c r="W6" s="21"/>
      <c r="X6" s="21"/>
      <c r="Y6" s="21" t="s">
        <v>78</v>
      </c>
      <c r="Z6" s="21" t="s">
        <v>48</v>
      </c>
      <c r="AA6" s="21"/>
      <c r="AB6" s="21"/>
      <c r="AC6" s="21"/>
      <c r="AD6" s="21"/>
      <c r="AE6" s="21" t="str">
        <f>HYPERLINK("#", "https://www.chigasaki-cci.or.jp/aloha/market.html")</f>
        <v>https://www.chigasaki-cci.or.jp/aloha/market.html</v>
      </c>
      <c r="AF6" s="21"/>
      <c r="AG6" s="17"/>
      <c r="AH6" s="17"/>
      <c r="AI6" s="17"/>
    </row>
  </sheetData>
  <phoneticPr fontId="2"/>
  <dataValidations count="5">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Q2:Q1048576">
      <formula1>11</formula1>
      <formula2>13</formula2>
    </dataValidation>
    <dataValidation type="time" allowBlank="1" showInputMessage="1" showErrorMessage="1" errorTitle="内容不正" error="00:00～23:59の範囲で入力をしてください。" sqref="AC2:AC1048576 J2:K1048576">
      <formula1>0</formula1>
      <formula2>0.999305555555556</formula2>
    </dataValidation>
    <dataValidation type="date" allowBlank="1" showInputMessage="1" showErrorMessage="1" errorTitle="内容不正" error="YYYY-MM-DDの形式で、10桁で入力をしてください。" sqref="AB2:AB1048576 H2:I1048576">
      <formula1>1</formula1>
      <formula2>401769</formula2>
    </dataValidation>
  </dataValidations>
  <hyperlinks>
    <hyperlink ref="AE2"/>
    <hyperlink ref="AE4"/>
    <hyperlink ref="AE5"/>
    <hyperlink ref="AE6"/>
  </hyperlinks>
  <pageMargins left="0.23622047244094491" right="0.23622047244094491" top="0.74803149606299213" bottom="0.74803149606299213" header="0.31496062992125984" footer="0.31496062992125984"/>
  <pageSetup paperSize="8" scale="19" fitToWidth="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イベント一覧_フォーマット</vt:lpstr>
      <vt:lpstr>イベント一覧_フォーマット!Print_Area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2023-07-26T04:49:30Z</dcterms:modified>
</cp:coreProperties>
</file>