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76" yWindow="30" windowWidth="10170" windowHeight="11640" activeTab="0"/>
  </bookViews>
  <sheets>
    <sheet name="データ版" sheetId="1" r:id="rId1"/>
    <sheet name="データ用リスト" sheetId="2" r:id="rId2"/>
    <sheet name="データ版記入方法・備考" sheetId="3" r:id="rId3"/>
  </sheets>
  <definedNames>
    <definedName name="_xlnm.Print_Area" localSheetId="0">'データ版'!$A$1:$P$43</definedName>
  </definedNames>
  <calcPr fullCalcOnLoad="1"/>
</workbook>
</file>

<file path=xl/sharedStrings.xml><?xml version="1.0" encoding="utf-8"?>
<sst xmlns="http://schemas.openxmlformats.org/spreadsheetml/2006/main" count="194" uniqueCount="174">
  <si>
    <t>管理栄養士リスト</t>
  </si>
  <si>
    <t>主食リスト</t>
  </si>
  <si>
    <t>副食リスト</t>
  </si>
  <si>
    <t>米飯</t>
  </si>
  <si>
    <t>常菜</t>
  </si>
  <si>
    <t>不要</t>
  </si>
  <si>
    <t>軟飯</t>
  </si>
  <si>
    <t>全粥</t>
  </si>
  <si>
    <t>７分粥</t>
  </si>
  <si>
    <t>５分粥</t>
  </si>
  <si>
    <t>３分粥</t>
  </si>
  <si>
    <t>ソフト</t>
  </si>
  <si>
    <t>重湯</t>
  </si>
  <si>
    <t>その他</t>
  </si>
  <si>
    <t>ゼリー</t>
  </si>
  <si>
    <t>パン</t>
  </si>
  <si>
    <t>ムース</t>
  </si>
  <si>
    <t>めん</t>
  </si>
  <si>
    <t>減塩食</t>
  </si>
  <si>
    <t>糖尿病食</t>
  </si>
  <si>
    <t>腎臓病食</t>
  </si>
  <si>
    <t>肝臓病食</t>
  </si>
  <si>
    <t>潰瘍食</t>
  </si>
  <si>
    <t>貧血食</t>
  </si>
  <si>
    <t>脂質異常症食</t>
  </si>
  <si>
    <t>痛風食</t>
  </si>
  <si>
    <t>低残渣食</t>
  </si>
  <si>
    <t>年</t>
  </si>
  <si>
    <t>昭和</t>
  </si>
  <si>
    <t>要介護度</t>
  </si>
  <si>
    <t>生年月日</t>
  </si>
  <si>
    <t>身長</t>
  </si>
  <si>
    <t>体重</t>
  </si>
  <si>
    <t>栄養補給方法</t>
  </si>
  <si>
    <t>提供食事内容</t>
  </si>
  <si>
    <t>主食</t>
  </si>
  <si>
    <t>副食</t>
  </si>
  <si>
    <t>分</t>
  </si>
  <si>
    <t>水分摂取状況</t>
  </si>
  <si>
    <t>食事に関する問題点</t>
  </si>
  <si>
    <t>食事介助の必要性</t>
  </si>
  <si>
    <t>好きな食べ物</t>
  </si>
  <si>
    <t>嫌いな食べ物</t>
  </si>
  <si>
    <t>食物アレルギー</t>
  </si>
  <si>
    <t>服薬による禁忌</t>
  </si>
  <si>
    <t>療養食・治療食</t>
  </si>
  <si>
    <t>月</t>
  </si>
  <si>
    <t>トロミ剤種類</t>
  </si>
  <si>
    <t>つるりんこ</t>
  </si>
  <si>
    <t>ネオハイトロミール</t>
  </si>
  <si>
    <t>スルーキング</t>
  </si>
  <si>
    <t>年齢</t>
  </si>
  <si>
    <t>診断名</t>
  </si>
  <si>
    <t>既往歴</t>
  </si>
  <si>
    <t>（　　月　　日）</t>
  </si>
  <si>
    <t>禁食対応・制限事項</t>
  </si>
  <si>
    <t>食事摂取状況</t>
  </si>
  <si>
    <t>　主食：</t>
  </si>
  <si>
    <t>食事時間：　　　</t>
  </si>
  <si>
    <t>　副食：</t>
  </si>
  <si>
    <t>使用食器・器具</t>
  </si>
  <si>
    <t>食事に対する
本人・家族の要望</t>
  </si>
  <si>
    <t>特記事項</t>
  </si>
  <si>
    <t>Ａｌｂ</t>
  </si>
  <si>
    <r>
      <t>　</t>
    </r>
    <r>
      <rPr>
        <b/>
        <sz val="16"/>
        <rFont val="ＭＳ Ｐゴシック"/>
        <family val="3"/>
      </rPr>
      <t>施設名</t>
    </r>
  </si>
  <si>
    <t>ＢＭＩ</t>
  </si>
  <si>
    <t>経腸栄養剤</t>
  </si>
  <si>
    <t>管理栄養士ﾘｽﾄ</t>
  </si>
  <si>
    <t>ペースト粥</t>
  </si>
  <si>
    <t>　　　経腸栄養剤の製品名：</t>
  </si>
  <si>
    <t>軟菜</t>
  </si>
  <si>
    <t>ペースト</t>
  </si>
  <si>
    <t>一口大おにぎり</t>
  </si>
  <si>
    <t>蛋白質</t>
  </si>
  <si>
    <t>kcal</t>
  </si>
  <si>
    <t>水分</t>
  </si>
  <si>
    <t>ｇ</t>
  </si>
  <si>
    <t>　義歯：</t>
  </si>
  <si>
    <t>トロミ剤使用</t>
  </si>
  <si>
    <t>名称</t>
  </si>
  <si>
    <t>ソフティア①ゾル</t>
  </si>
  <si>
    <t>トロミパーフェクト</t>
  </si>
  <si>
    <t>スルーソフト</t>
  </si>
  <si>
    <t xml:space="preserve"> 補食：</t>
  </si>
  <si>
    <t>エレンタール</t>
  </si>
  <si>
    <t>ツインライン</t>
  </si>
  <si>
    <t>エンテルード</t>
  </si>
  <si>
    <t>ラコール</t>
  </si>
  <si>
    <t>エンシュアリキッド</t>
  </si>
  <si>
    <t>クリニミール</t>
  </si>
  <si>
    <t>エレンタールＰ</t>
  </si>
  <si>
    <t>エンシュアＨ</t>
  </si>
  <si>
    <t>　　　　割</t>
  </si>
  <si>
    <t>大正</t>
  </si>
  <si>
    <t>平成</t>
  </si>
  <si>
    <t>日</t>
  </si>
  <si>
    <t>氏名</t>
  </si>
  <si>
    <t>とろみ加減</t>
  </si>
  <si>
    <t>　その他（　　　　　　　　　　　　　　　　）</t>
  </si>
  <si>
    <t>治療食／　　療養食</t>
  </si>
  <si>
    <t>　汁物</t>
  </si>
  <si>
    <t>明治</t>
  </si>
  <si>
    <t>山田花子</t>
  </si>
  <si>
    <t>鈴木一郎</t>
  </si>
  <si>
    <t>減塩</t>
  </si>
  <si>
    <t>ご不明な点はご連絡くださいますようよろしくお願い申し上げます。</t>
  </si>
  <si>
    <t>日発症）</t>
  </si>
  <si>
    <t>青いセルは手入力です。</t>
  </si>
  <si>
    <t>黄色のセルは計算式が入っていますので自動計算されます。</t>
  </si>
  <si>
    <t>緑のセルのリストを追加・削除・変更したい場合は、</t>
  </si>
  <si>
    <t>ワークシートの"データ用リスト"から変更することができます。</t>
  </si>
  <si>
    <t>チェックボックスは該当欄にチェックを入れてください。</t>
  </si>
  <si>
    <t>注</t>
  </si>
  <si>
    <r>
      <t>極刻み(</t>
    </r>
    <r>
      <rPr>
        <sz val="11"/>
        <rFont val="ＭＳ Ｐゴシック"/>
        <family val="3"/>
      </rPr>
      <t>0.3cm以下)</t>
    </r>
  </si>
  <si>
    <t>データ用リスト（例）</t>
  </si>
  <si>
    <t>体重減少</t>
  </si>
  <si>
    <t>血液検査値</t>
  </si>
  <si>
    <t>低栄養状態    (ﾘｽｸﾚﾍﾞﾙ)</t>
  </si>
  <si>
    <t>（</t>
  </si>
  <si>
    <t>g/ｄｌ</t>
  </si>
  <si>
    <t>（　　　　　　　　　　　　　　　　　　　　　　）</t>
  </si>
  <si>
    <t>（</t>
  </si>
  <si>
    <t>　　　　　　)</t>
  </si>
  <si>
    <t>（</t>
  </si>
  <si>
    <t>　　　　　　)</t>
  </si>
  <si>
    <t>（</t>
  </si>
  <si>
    <t>　　　　　　)</t>
  </si>
  <si>
    <t>（　　　　　　　　　　　　　　　　　　　　　　　　　　　　　　　　　　　　　　）</t>
  </si>
  <si>
    <t>下記患者様の栄養管理、摂食嚥下機能など、当施設での現状をご報告させていただきます。</t>
  </si>
  <si>
    <t>ﾌﾚﾝﾁﾄﾞﾚｯｼﾝｸﾞ状</t>
  </si>
  <si>
    <t>とんかつｿｰｽ状</t>
  </si>
  <si>
    <t>ｹﾁｬｯﾌﾟ状</t>
  </si>
  <si>
    <t>ﾏﾖﾈｰｽﾞ状</t>
  </si>
  <si>
    <t>緑のセルはプルダウン▼のリストより選択してください。</t>
  </si>
  <si>
    <r>
      <t>一口大きざみ(</t>
    </r>
    <r>
      <rPr>
        <sz val="11"/>
        <rFont val="ＭＳ Ｐゴシック"/>
        <family val="3"/>
      </rPr>
      <t>2cm)</t>
    </r>
  </si>
  <si>
    <r>
      <t>刻み(</t>
    </r>
    <r>
      <rPr>
        <sz val="11"/>
        <rFont val="ＭＳ Ｐゴシック"/>
        <family val="3"/>
      </rPr>
      <t>1cm)</t>
    </r>
  </si>
  <si>
    <r>
      <t>刻み(</t>
    </r>
    <r>
      <rPr>
        <sz val="11"/>
        <rFont val="ＭＳ Ｐゴシック"/>
        <family val="3"/>
      </rPr>
      <t>0.5cm)</t>
    </r>
  </si>
  <si>
    <t>改行はAlt+Enterで出来ます。</t>
  </si>
  <si>
    <r>
      <t>青いセルの元データ</t>
    </r>
    <r>
      <rPr>
        <b/>
        <sz val="12"/>
        <color indexed="10"/>
        <rFont val="ＭＳ Ｐゴシック"/>
        <family val="3"/>
      </rPr>
      <t>をＤｅｌｅｔｅしてください。</t>
    </r>
  </si>
  <si>
    <r>
      <t xml:space="preserve">           </t>
    </r>
    <r>
      <rPr>
        <sz val="24"/>
        <rFont val="ＭＳ Ｐゴシック"/>
        <family val="3"/>
      </rPr>
      <t>栄養サマリー （データ版）</t>
    </r>
    <r>
      <rPr>
        <sz val="22"/>
        <rFont val="ＭＳ Ｐゴシック"/>
        <family val="3"/>
      </rPr>
      <t xml:space="preserve"> </t>
    </r>
    <r>
      <rPr>
        <sz val="26"/>
        <rFont val="ＭＳ Ｐゴシック"/>
        <family val="3"/>
      </rPr>
      <t xml:space="preserve">  </t>
    </r>
    <r>
      <rPr>
        <sz val="14"/>
        <rFont val="ＭＳ Ｐゴシック"/>
        <family val="3"/>
      </rPr>
      <t>管理栄養士⇒管理栄養士</t>
    </r>
  </si>
  <si>
    <t>　・生年月日は自動計算されます。（本日の日付で年齢が出ます）</t>
  </si>
  <si>
    <t>　・身長と体重を入力するとBMIが自動計算されます。</t>
  </si>
  <si>
    <r>
      <t>黄色のセルは計算式が入っています。</t>
    </r>
    <r>
      <rPr>
        <b/>
        <u val="single"/>
        <sz val="12"/>
        <color indexed="10"/>
        <rFont val="ＭＳ Ｐゴシック"/>
        <family val="3"/>
      </rPr>
      <t>Ｄｅｌｅｔｅで削除せず</t>
    </r>
    <r>
      <rPr>
        <b/>
        <sz val="12"/>
        <color indexed="10"/>
        <rFont val="ＭＳ Ｐゴシック"/>
        <family val="3"/>
      </rPr>
      <t>、</t>
    </r>
  </si>
  <si>
    <t>ｃｍ</t>
  </si>
  <si>
    <t>ｋｇ</t>
  </si>
  <si>
    <t>（　　　　　　　　　）</t>
  </si>
  <si>
    <t>ｴﾈﾙｷﾞｰ</t>
  </si>
  <si>
    <t>ｇ</t>
  </si>
  <si>
    <t>ｍｌ</t>
  </si>
  <si>
    <t>ｽﾍﾞﾗｶｰｾﾞ</t>
  </si>
  <si>
    <t>(　　　)</t>
  </si>
  <si>
    <t>（　　　　ｇ）</t>
  </si>
  <si>
    <t>その他（　　　　　　　　　　　　　　　　）</t>
  </si>
  <si>
    <t>トロミ加減</t>
  </si>
  <si>
    <t>（　　　　　　　　　　　　　　　　　　　　　　　　　　　　　　　　　　　　　　）</t>
  </si>
  <si>
    <t>（　　　　　　　　　　　　　　　　　　　　　　　　　　　　　　　　　　　　　　）</t>
  </si>
  <si>
    <t>ＦＡＸ：</t>
  </si>
  <si>
    <t>処理方法</t>
  </si>
  <si>
    <t>フードプロセッサー</t>
  </si>
  <si>
    <t>ミキサー</t>
  </si>
  <si>
    <t>うらごし</t>
  </si>
  <si>
    <t>圧力鍋</t>
  </si>
  <si>
    <t>　　栄養サマリー（データ版）記入例</t>
  </si>
  <si>
    <t>緑色のセルの部分だけデータリストの入力できます。</t>
  </si>
  <si>
    <t>○</t>
  </si>
  <si>
    <t>ご自分の施設にあったデータに修正してください。</t>
  </si>
  <si>
    <t>令和</t>
  </si>
  <si>
    <t>令和</t>
  </si>
  <si>
    <t>摂食・嚥下関連のみ　</t>
  </si>
  <si>
    <t>使用量</t>
  </si>
  <si>
    <t>（　　　　㏄　　　　ｇ）</t>
  </si>
  <si>
    <t>その他（　　　　　　　　　　　　　　）</t>
  </si>
  <si>
    <r>
      <t>記入者(</t>
    </r>
    <r>
      <rPr>
        <b/>
        <sz val="11"/>
        <rFont val="ＭＳ Ｐゴシック"/>
        <family val="3"/>
      </rPr>
      <t>管理栄養士</t>
    </r>
    <r>
      <rPr>
        <b/>
        <sz val="12"/>
        <rFont val="ＭＳ Ｐゴシック"/>
        <family val="3"/>
      </rPr>
      <t>）　：</t>
    </r>
  </si>
  <si>
    <r>
      <t>　</t>
    </r>
    <r>
      <rPr>
        <b/>
        <sz val="12"/>
        <rFont val="ＭＳ Ｐゴシック"/>
        <family val="3"/>
      </rPr>
      <t>連絡先</t>
    </r>
    <r>
      <rPr>
        <b/>
        <sz val="11"/>
        <rFont val="ＭＳ Ｐゴシック"/>
        <family val="3"/>
      </rPr>
      <t>　　電話：</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</si>
</sst>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0.0_ "/>
    <numFmt numFmtId="178" formatCode="0.00_ "/>
    <numFmt numFmtId="179" formatCode="0_ "/>
    <numFmt numFmtId="180" formatCode="[$-411]ggge&quot;年&quot;m&quot;月&quot;d&quot;日&quot;;@"/>
    <numFmt numFmtId="181" formatCode="0.0"/>
  </numFmts>
  <fonts count="55">
    <font>
      <sz val="11"/>
      <name val="ＭＳ Ｐゴシック"/>
      <family val="3"/>
    </font>
    <font>
      <sz val="6"/>
      <name val="ＭＳ Ｐゴシック"/>
      <family val="3"/>
    </font>
    <font>
      <sz val="10"/>
      <name val="ＭＳ Ｐゴシック"/>
      <family val="3"/>
    </font>
    <font>
      <sz val="9"/>
      <name val="MS UI Gothic"/>
      <family val="3"/>
    </font>
    <font>
      <sz val="9"/>
      <name val="ＭＳ Ｐゴシック"/>
      <family val="3"/>
    </font>
    <font>
      <sz val="16"/>
      <name val="ＭＳ Ｐゴシック"/>
      <family val="3"/>
    </font>
    <font>
      <u val="single"/>
      <sz val="11"/>
      <color indexed="12"/>
      <name val="ＭＳ Ｐゴシック"/>
      <family val="3"/>
    </font>
    <font>
      <u val="single"/>
      <sz val="11"/>
      <color indexed="36"/>
      <name val="ＭＳ Ｐゴシック"/>
      <family val="3"/>
    </font>
    <font>
      <sz val="26"/>
      <name val="ＭＳ Ｐゴシック"/>
      <family val="3"/>
    </font>
    <font>
      <sz val="28"/>
      <name val="ＭＳ Ｐゴシック"/>
      <family val="3"/>
    </font>
    <font>
      <b/>
      <sz val="16"/>
      <name val="ＭＳ Ｐゴシック"/>
      <family val="3"/>
    </font>
    <font>
      <b/>
      <sz val="11"/>
      <name val="ＭＳ Ｐゴシック"/>
      <family val="3"/>
    </font>
    <font>
      <sz val="11"/>
      <color indexed="10"/>
      <name val="ＭＳ Ｐゴシック"/>
      <family val="3"/>
    </font>
    <font>
      <b/>
      <sz val="14"/>
      <name val="ＭＳ Ｐゴシック"/>
      <family val="3"/>
    </font>
    <font>
      <sz val="14"/>
      <name val="ＭＳ Ｐゴシック"/>
      <family val="3"/>
    </font>
    <font>
      <sz val="22"/>
      <name val="ＭＳ Ｐゴシック"/>
      <family val="3"/>
    </font>
    <font>
      <b/>
      <sz val="12"/>
      <name val="ＭＳ Ｐゴシック"/>
      <family val="3"/>
    </font>
    <font>
      <b/>
      <sz val="12"/>
      <color indexed="10"/>
      <name val="ＭＳ Ｐゴシック"/>
      <family val="3"/>
    </font>
    <font>
      <b/>
      <u val="single"/>
      <sz val="12"/>
      <color indexed="10"/>
      <name val="ＭＳ Ｐゴシック"/>
      <family val="3"/>
    </font>
    <font>
      <sz val="24"/>
      <name val="ＭＳ Ｐゴシック"/>
      <family val="3"/>
    </font>
    <font>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color indexed="63"/>
      </bottom>
    </border>
    <border>
      <left>
        <color indexed="63"/>
      </left>
      <right>
        <color indexed="63"/>
      </right>
      <top style="medium"/>
      <bottom>
        <color indexed="63"/>
      </bottom>
    </border>
    <border>
      <left style="medium"/>
      <right style="medium"/>
      <top style="thin"/>
      <bottom style="thin"/>
    </border>
    <border>
      <left>
        <color indexed="63"/>
      </left>
      <right>
        <color indexed="63"/>
      </right>
      <top style="thin"/>
      <bottom style="thin"/>
    </border>
    <border>
      <left style="medium"/>
      <right style="medium"/>
      <top style="thin"/>
      <bottom style="dotted"/>
    </border>
    <border>
      <left style="medium"/>
      <right style="medium"/>
      <top style="dotted"/>
      <bottom style="dotted"/>
    </border>
    <border>
      <left>
        <color indexed="63"/>
      </left>
      <right>
        <color indexed="63"/>
      </right>
      <top style="dotted"/>
      <bottom style="dotted"/>
    </border>
    <border>
      <left style="medium"/>
      <right style="medium"/>
      <top style="dotted"/>
      <bottom style="medium"/>
    </border>
    <border>
      <left>
        <color indexed="63"/>
      </left>
      <right>
        <color indexed="63"/>
      </right>
      <top style="dotted"/>
      <bottom style="medium"/>
    </border>
    <border>
      <left>
        <color indexed="63"/>
      </left>
      <right>
        <color indexed="63"/>
      </right>
      <top style="thin"/>
      <bottom>
        <color indexed="63"/>
      </bottom>
    </border>
    <border>
      <left style="thin"/>
      <right>
        <color indexed="63"/>
      </right>
      <top style="thin"/>
      <bottom style="thin"/>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style="thin"/>
    </border>
    <border>
      <left style="thin"/>
      <right style="thin"/>
      <top style="thin"/>
      <bottom>
        <color indexed="63"/>
      </bottom>
    </border>
    <border>
      <left style="hair"/>
      <right>
        <color indexed="63"/>
      </right>
      <top style="thin"/>
      <bottom style="thin"/>
    </border>
    <border>
      <left style="medium"/>
      <right>
        <color indexed="63"/>
      </right>
      <top style="medium"/>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medium"/>
      <top style="medium"/>
      <bottom>
        <color indexed="63"/>
      </bottom>
    </border>
    <border>
      <left>
        <color indexed="63"/>
      </left>
      <right style="medium"/>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medium"/>
      <top>
        <color indexed="63"/>
      </top>
      <bottom style="thin"/>
    </border>
    <border>
      <left style="medium"/>
      <right>
        <color indexed="63"/>
      </right>
      <top style="medium"/>
      <bottom style="medium"/>
    </border>
    <border>
      <left style="medium"/>
      <right style="medium"/>
      <top style="medium"/>
      <bottom style="medium"/>
    </border>
    <border>
      <left style="thin"/>
      <right style="thin"/>
      <top style="thin"/>
      <bottom style="medium"/>
    </border>
    <border>
      <left style="medium"/>
      <right style="thin"/>
      <top>
        <color indexed="63"/>
      </top>
      <bottom style="thin"/>
    </border>
    <border>
      <left style="medium"/>
      <right style="thin"/>
      <top style="medium"/>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medium"/>
    </border>
    <border>
      <left style="dotted"/>
      <right>
        <color indexed="63"/>
      </right>
      <top style="thin"/>
      <bottom style="thin"/>
    </border>
    <border>
      <left style="thin"/>
      <right style="thin"/>
      <top style="thin"/>
      <bottom style="dotted"/>
    </border>
    <border>
      <left>
        <color indexed="63"/>
      </left>
      <right>
        <color indexed="63"/>
      </right>
      <top style="thin"/>
      <bottom style="dotted"/>
    </border>
    <border>
      <left>
        <color indexed="63"/>
      </left>
      <right>
        <color indexed="63"/>
      </right>
      <top style="medium"/>
      <bottom style="medium"/>
    </border>
    <border>
      <left style="medium"/>
      <right style="medium"/>
      <top style="dotted"/>
      <bottom>
        <color indexed="63"/>
      </bottom>
    </border>
    <border>
      <left style="medium"/>
      <right style="thin"/>
      <top style="thin"/>
      <bottom>
        <color indexed="63"/>
      </bottom>
    </border>
    <border>
      <left style="medium"/>
      <right style="medium"/>
      <top style="medium"/>
      <bottom style="thin"/>
    </border>
    <border>
      <left style="thin"/>
      <right>
        <color indexed="63"/>
      </right>
      <top style="thin"/>
      <bottom style="medium"/>
    </border>
    <border>
      <left>
        <color indexed="63"/>
      </left>
      <right>
        <color indexed="63"/>
      </right>
      <top>
        <color indexed="63"/>
      </top>
      <bottom style="dotted"/>
    </border>
    <border>
      <left style="medium"/>
      <right style="medium"/>
      <top>
        <color indexed="63"/>
      </top>
      <bottom style="dotted"/>
    </border>
    <border>
      <left>
        <color indexed="63"/>
      </left>
      <right style="medium"/>
      <top>
        <color indexed="63"/>
      </top>
      <bottom style="dotted"/>
    </border>
    <border>
      <left>
        <color indexed="63"/>
      </left>
      <right style="medium"/>
      <top style="dotted"/>
      <bottom style="dotted"/>
    </border>
    <border>
      <left>
        <color indexed="63"/>
      </left>
      <right style="medium"/>
      <top style="dotted"/>
      <bottom style="medium"/>
    </border>
    <border>
      <left style="thin"/>
      <right style="thin"/>
      <top style="dotted"/>
      <bottom style="thin"/>
    </border>
    <border>
      <left>
        <color indexed="63"/>
      </left>
      <right style="dotted"/>
      <top style="thin"/>
      <bottom style="thin"/>
    </border>
    <border>
      <left style="thin"/>
      <right>
        <color indexed="63"/>
      </right>
      <top style="thin"/>
      <bottom style="dotted"/>
    </border>
    <border>
      <left>
        <color indexed="63"/>
      </left>
      <right style="hair"/>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7" fillId="0" borderId="0" applyNumberFormat="0" applyFill="0" applyBorder="0" applyAlignment="0" applyProtection="0"/>
    <xf numFmtId="0" fontId="54" fillId="32" borderId="0" applyNumberFormat="0" applyBorder="0" applyAlignment="0" applyProtection="0"/>
  </cellStyleXfs>
  <cellXfs count="265">
    <xf numFmtId="0" fontId="0" fillId="0" borderId="0" xfId="0" applyAlignment="1">
      <alignment vertical="center"/>
    </xf>
    <xf numFmtId="0" fontId="0" fillId="0" borderId="10" xfId="0" applyBorder="1" applyAlignment="1">
      <alignment vertical="center"/>
    </xf>
    <xf numFmtId="0" fontId="0" fillId="0" borderId="10" xfId="0" applyBorder="1" applyAlignment="1">
      <alignment horizont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2" xfId="0" applyBorder="1" applyAlignment="1">
      <alignment vertical="center"/>
    </xf>
    <xf numFmtId="0" fontId="0" fillId="0" borderId="13" xfId="0"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pplyProtection="1">
      <alignment vertical="center"/>
      <protection locked="0"/>
    </xf>
    <xf numFmtId="0" fontId="0" fillId="0" borderId="15" xfId="0" applyBorder="1" applyAlignment="1" applyProtection="1">
      <alignment vertical="center"/>
      <protection locked="0"/>
    </xf>
    <xf numFmtId="0" fontId="0" fillId="0" borderId="15" xfId="0" applyFont="1" applyBorder="1" applyAlignment="1" applyProtection="1">
      <alignment vertical="center" shrinkToFit="1"/>
      <protection locked="0"/>
    </xf>
    <xf numFmtId="0" fontId="0" fillId="0" borderId="17" xfId="0" applyBorder="1" applyAlignment="1">
      <alignment vertical="center"/>
    </xf>
    <xf numFmtId="0" fontId="0" fillId="0" borderId="18" xfId="0" applyBorder="1" applyAlignment="1" applyProtection="1">
      <alignment vertical="center"/>
      <protection locked="0"/>
    </xf>
    <xf numFmtId="0" fontId="0" fillId="0" borderId="17" xfId="0" applyBorder="1" applyAlignment="1" applyProtection="1">
      <alignment vertical="center"/>
      <protection locked="0"/>
    </xf>
    <xf numFmtId="0" fontId="0" fillId="0" borderId="17" xfId="0" applyFont="1" applyBorder="1" applyAlignment="1" applyProtection="1">
      <alignment vertical="center" shrinkToFit="1"/>
      <protection locked="0"/>
    </xf>
    <xf numFmtId="0" fontId="0" fillId="0" borderId="0" xfId="0" applyFont="1" applyBorder="1" applyAlignment="1">
      <alignment vertical="center"/>
    </xf>
    <xf numFmtId="0" fontId="0" fillId="0" borderId="0" xfId="0" applyBorder="1" applyAlignment="1">
      <alignment vertical="center"/>
    </xf>
    <xf numFmtId="0" fontId="0" fillId="0" borderId="13"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vertical="center"/>
    </xf>
    <xf numFmtId="0" fontId="0" fillId="0" borderId="0" xfId="0" applyBorder="1" applyAlignment="1" applyProtection="1">
      <alignment vertical="center"/>
      <protection/>
    </xf>
    <xf numFmtId="0" fontId="0" fillId="0" borderId="0" xfId="0" applyFill="1" applyBorder="1" applyAlignment="1" applyProtection="1">
      <alignment vertical="center"/>
      <protection/>
    </xf>
    <xf numFmtId="0" fontId="0" fillId="0" borderId="21" xfId="0" applyBorder="1" applyAlignment="1" applyProtection="1">
      <alignment vertical="center"/>
      <protection/>
    </xf>
    <xf numFmtId="0" fontId="0" fillId="0" borderId="19" xfId="0" applyBorder="1" applyAlignment="1">
      <alignment vertical="center"/>
    </xf>
    <xf numFmtId="0" fontId="0" fillId="0" borderId="20" xfId="0" applyBorder="1" applyAlignment="1">
      <alignment horizontal="center" vertical="center"/>
    </xf>
    <xf numFmtId="0" fontId="9" fillId="0" borderId="0" xfId="0" applyFont="1" applyAlignment="1">
      <alignment horizontal="center" vertical="center"/>
    </xf>
    <xf numFmtId="0" fontId="0" fillId="0" borderId="22" xfId="0" applyBorder="1" applyAlignment="1">
      <alignment vertical="center"/>
    </xf>
    <xf numFmtId="0" fontId="0" fillId="0" borderId="23" xfId="0" applyBorder="1" applyAlignment="1">
      <alignment vertical="center"/>
    </xf>
    <xf numFmtId="0" fontId="0" fillId="0" borderId="21" xfId="0" applyFill="1" applyBorder="1" applyAlignment="1">
      <alignment vertical="center"/>
    </xf>
    <xf numFmtId="0" fontId="0" fillId="0" borderId="13" xfId="0" applyBorder="1" applyAlignment="1">
      <alignment horizontal="right" vertical="center"/>
    </xf>
    <xf numFmtId="0" fontId="0" fillId="0" borderId="24" xfId="0" applyBorder="1" applyAlignment="1">
      <alignment vertical="center"/>
    </xf>
    <xf numFmtId="0" fontId="0" fillId="0" borderId="19" xfId="0" applyFill="1" applyBorder="1" applyAlignment="1">
      <alignment vertical="center"/>
    </xf>
    <xf numFmtId="0" fontId="0" fillId="0" borderId="25" xfId="0" applyBorder="1" applyAlignment="1">
      <alignment horizontal="center" vertical="center"/>
    </xf>
    <xf numFmtId="0" fontId="0" fillId="0" borderId="20" xfId="0" applyFill="1" applyBorder="1" applyAlignment="1">
      <alignment vertical="center"/>
    </xf>
    <xf numFmtId="0" fontId="0" fillId="0" borderId="0" xfId="0" applyAlignment="1">
      <alignment horizontal="center" vertical="center"/>
    </xf>
    <xf numFmtId="0" fontId="0" fillId="33" borderId="13" xfId="0" applyFill="1" applyBorder="1" applyAlignment="1">
      <alignment vertical="center"/>
    </xf>
    <xf numFmtId="0" fontId="0" fillId="33" borderId="13" xfId="0" applyFill="1" applyBorder="1" applyAlignment="1">
      <alignment horizontal="right" vertical="center"/>
    </xf>
    <xf numFmtId="0" fontId="0" fillId="34" borderId="0" xfId="0" applyFill="1" applyAlignment="1">
      <alignment vertical="center"/>
    </xf>
    <xf numFmtId="0" fontId="0" fillId="33" borderId="24" xfId="0" applyFill="1" applyBorder="1" applyAlignment="1">
      <alignment vertical="center"/>
    </xf>
    <xf numFmtId="0" fontId="0" fillId="0" borderId="13" xfId="0" applyFill="1" applyBorder="1" applyAlignment="1">
      <alignment vertical="center"/>
    </xf>
    <xf numFmtId="0" fontId="0" fillId="0" borderId="0" xfId="0" applyFill="1" applyBorder="1" applyAlignment="1">
      <alignment vertical="center"/>
    </xf>
    <xf numFmtId="0" fontId="0" fillId="0" borderId="26" xfId="0" applyBorder="1" applyAlignment="1">
      <alignment vertical="center"/>
    </xf>
    <xf numFmtId="0" fontId="0" fillId="0" borderId="21" xfId="0" applyBorder="1" applyAlignment="1">
      <alignment vertical="center"/>
    </xf>
    <xf numFmtId="0" fontId="0" fillId="0" borderId="27" xfId="0" applyBorder="1" applyAlignment="1">
      <alignment horizontal="center"/>
    </xf>
    <xf numFmtId="0" fontId="0" fillId="0" borderId="0" xfId="0" applyAlignment="1">
      <alignment horizontal="left" vertical="center"/>
    </xf>
    <xf numFmtId="0" fontId="0" fillId="0" borderId="24" xfId="0" applyBorder="1" applyAlignment="1">
      <alignment horizontal="left" vertical="center"/>
    </xf>
    <xf numFmtId="0" fontId="0" fillId="0" borderId="13" xfId="0" applyBorder="1" applyAlignment="1">
      <alignment horizontal="left" vertical="center"/>
    </xf>
    <xf numFmtId="0" fontId="0" fillId="0" borderId="28" xfId="0" applyBorder="1" applyAlignment="1">
      <alignment horizontal="center" vertical="center"/>
    </xf>
    <xf numFmtId="0" fontId="0" fillId="0" borderId="0" xfId="0" applyBorder="1" applyAlignment="1">
      <alignment horizontal="center" vertical="center"/>
    </xf>
    <xf numFmtId="0" fontId="0" fillId="0" borderId="29" xfId="0" applyBorder="1" applyAlignment="1">
      <alignment vertical="center"/>
    </xf>
    <xf numFmtId="0" fontId="0" fillId="0" borderId="30" xfId="0" applyBorder="1" applyAlignment="1">
      <alignment horizontal="center" vertical="center"/>
    </xf>
    <xf numFmtId="0" fontId="0" fillId="33" borderId="31" xfId="0" applyFill="1" applyBorder="1" applyAlignment="1">
      <alignment horizontal="center" vertical="center"/>
    </xf>
    <xf numFmtId="0" fontId="0" fillId="33" borderId="32" xfId="0" applyFill="1" applyBorder="1" applyAlignment="1">
      <alignment vertical="center"/>
    </xf>
    <xf numFmtId="0" fontId="0" fillId="0" borderId="29"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33" xfId="0" applyBorder="1" applyAlignment="1">
      <alignment horizontal="center" vertical="center"/>
    </xf>
    <xf numFmtId="0" fontId="0" fillId="34" borderId="32" xfId="0" applyFill="1" applyBorder="1" applyAlignment="1">
      <alignment horizontal="center" vertical="center"/>
    </xf>
    <xf numFmtId="0" fontId="0" fillId="34" borderId="19" xfId="0" applyFill="1" applyBorder="1" applyAlignment="1">
      <alignment horizontal="center" vertical="center"/>
    </xf>
    <xf numFmtId="0" fontId="0" fillId="33" borderId="23" xfId="0" applyFill="1" applyBorder="1" applyAlignment="1">
      <alignment horizontal="center" vertical="center"/>
    </xf>
    <xf numFmtId="0" fontId="0" fillId="33" borderId="13" xfId="0" applyFill="1" applyBorder="1" applyAlignment="1">
      <alignment horizontal="center" vertical="center"/>
    </xf>
    <xf numFmtId="0" fontId="0" fillId="34" borderId="21" xfId="0" applyFill="1" applyBorder="1" applyAlignment="1">
      <alignment horizontal="center" vertical="center"/>
    </xf>
    <xf numFmtId="0" fontId="0" fillId="0" borderId="32" xfId="0" applyBorder="1" applyAlignment="1">
      <alignment vertical="center"/>
    </xf>
    <xf numFmtId="0" fontId="0" fillId="34" borderId="0" xfId="0" applyFill="1" applyBorder="1" applyAlignment="1">
      <alignment vertical="center"/>
    </xf>
    <xf numFmtId="0" fontId="0" fillId="34" borderId="30" xfId="0" applyFill="1" applyBorder="1" applyAlignment="1">
      <alignment horizontal="center" vertical="center"/>
    </xf>
    <xf numFmtId="0" fontId="0" fillId="34" borderId="0" xfId="0" applyFill="1" applyBorder="1" applyAlignment="1">
      <alignment horizontal="center" vertical="center"/>
    </xf>
    <xf numFmtId="0" fontId="0" fillId="0" borderId="20" xfId="0" applyBorder="1" applyAlignment="1">
      <alignment horizontal="right" vertical="center"/>
    </xf>
    <xf numFmtId="0" fontId="0" fillId="0" borderId="0" xfId="0" applyFont="1" applyFill="1" applyBorder="1" applyAlignment="1">
      <alignment vertical="center"/>
    </xf>
    <xf numFmtId="0" fontId="2" fillId="34" borderId="24" xfId="0" applyFont="1" applyFill="1" applyBorder="1" applyAlignment="1">
      <alignment horizontal="left" vertical="center" wrapText="1"/>
    </xf>
    <xf numFmtId="0" fontId="0" fillId="35" borderId="13" xfId="0" applyFont="1" applyFill="1" applyBorder="1" applyAlignment="1">
      <alignment horizontal="center" vertical="center" wrapText="1"/>
    </xf>
    <xf numFmtId="14" fontId="0" fillId="0" borderId="0" xfId="0" applyNumberFormat="1" applyFill="1" applyBorder="1" applyAlignment="1">
      <alignment vertical="center"/>
    </xf>
    <xf numFmtId="0" fontId="0" fillId="33" borderId="19" xfId="0" applyFill="1" applyBorder="1" applyAlignment="1">
      <alignment vertical="center"/>
    </xf>
    <xf numFmtId="0" fontId="0" fillId="0" borderId="21" xfId="0" applyBorder="1" applyAlignment="1">
      <alignment horizontal="center" vertical="center"/>
    </xf>
    <xf numFmtId="0" fontId="0" fillId="0" borderId="0" xfId="0" applyBorder="1" applyAlignment="1" applyProtection="1">
      <alignment vertical="center"/>
      <protection locked="0"/>
    </xf>
    <xf numFmtId="0" fontId="0" fillId="0" borderId="0" xfId="0" applyBorder="1" applyAlignment="1" applyProtection="1">
      <alignment shrinkToFit="1"/>
      <protection locked="0"/>
    </xf>
    <xf numFmtId="0" fontId="0" fillId="0" borderId="0" xfId="0" applyFont="1" applyBorder="1" applyAlignment="1" applyProtection="1">
      <alignment vertical="center"/>
      <protection locked="0"/>
    </xf>
    <xf numFmtId="0" fontId="0" fillId="0" borderId="34" xfId="0" applyBorder="1" applyAlignment="1">
      <alignment horizont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pplyProtection="1">
      <alignment vertical="center"/>
      <protection/>
    </xf>
    <xf numFmtId="0" fontId="0" fillId="0" borderId="38" xfId="0" applyBorder="1" applyAlignment="1">
      <alignment vertical="center"/>
    </xf>
    <xf numFmtId="0" fontId="0" fillId="0" borderId="39" xfId="0" applyBorder="1" applyAlignment="1" applyProtection="1">
      <alignment vertical="center"/>
      <protection/>
    </xf>
    <xf numFmtId="0" fontId="0" fillId="0" borderId="40" xfId="0" applyBorder="1" applyAlignment="1" applyProtection="1">
      <alignment vertical="center"/>
      <protection/>
    </xf>
    <xf numFmtId="0" fontId="0" fillId="0" borderId="41" xfId="0" applyBorder="1" applyAlignment="1">
      <alignment horizontal="center"/>
    </xf>
    <xf numFmtId="0" fontId="0" fillId="0" borderId="42" xfId="0" applyBorder="1" applyAlignment="1">
      <alignment horizontal="center"/>
    </xf>
    <xf numFmtId="0" fontId="0" fillId="33" borderId="32" xfId="0" applyFill="1" applyBorder="1" applyAlignment="1">
      <alignment horizontal="center" vertical="center"/>
    </xf>
    <xf numFmtId="0" fontId="0" fillId="33" borderId="0" xfId="0" applyFill="1" applyBorder="1" applyAlignment="1">
      <alignment vertical="center"/>
    </xf>
    <xf numFmtId="0" fontId="0" fillId="34" borderId="0" xfId="0" applyFont="1" applyFill="1" applyBorder="1" applyAlignment="1">
      <alignment vertical="center"/>
    </xf>
    <xf numFmtId="0" fontId="5" fillId="0" borderId="0" xfId="0" applyFont="1" applyBorder="1" applyAlignment="1" applyProtection="1">
      <alignment vertical="center" wrapText="1"/>
      <protection/>
    </xf>
    <xf numFmtId="0" fontId="0" fillId="0" borderId="20" xfId="0" applyBorder="1" applyAlignment="1" applyProtection="1">
      <alignment vertical="center"/>
      <protection/>
    </xf>
    <xf numFmtId="0" fontId="5" fillId="0" borderId="0" xfId="0" applyFont="1" applyBorder="1" applyAlignment="1" applyProtection="1">
      <alignment vertical="center"/>
      <protection/>
    </xf>
    <xf numFmtId="0" fontId="0" fillId="35" borderId="20" xfId="0" applyFill="1" applyBorder="1" applyAlignment="1">
      <alignment vertical="center"/>
    </xf>
    <xf numFmtId="0" fontId="0" fillId="35" borderId="24" xfId="0" applyFill="1" applyBorder="1" applyAlignment="1">
      <alignment vertical="center"/>
    </xf>
    <xf numFmtId="0" fontId="0" fillId="33" borderId="20" xfId="0" applyFill="1" applyBorder="1" applyAlignment="1" applyProtection="1">
      <alignment vertical="center"/>
      <protection/>
    </xf>
    <xf numFmtId="0" fontId="0" fillId="33" borderId="24" xfId="0" applyFill="1" applyBorder="1" applyAlignment="1" applyProtection="1">
      <alignment vertical="center"/>
      <protection/>
    </xf>
    <xf numFmtId="0" fontId="0" fillId="36" borderId="20" xfId="0" applyFill="1" applyBorder="1" applyAlignment="1" applyProtection="1">
      <alignment vertical="center"/>
      <protection/>
    </xf>
    <xf numFmtId="0" fontId="0" fillId="36" borderId="24" xfId="0" applyFill="1" applyBorder="1" applyAlignment="1" applyProtection="1">
      <alignment vertical="center"/>
      <protection/>
    </xf>
    <xf numFmtId="0" fontId="0" fillId="34" borderId="0" xfId="0" applyFill="1" applyBorder="1" applyAlignment="1" applyProtection="1">
      <alignment vertical="center"/>
      <protection/>
    </xf>
    <xf numFmtId="0" fontId="0" fillId="0" borderId="43" xfId="0"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0" fillId="0" borderId="46" xfId="0" applyBorder="1" applyAlignment="1" applyProtection="1">
      <alignment vertical="center"/>
      <protection/>
    </xf>
    <xf numFmtId="0" fontId="0" fillId="0" borderId="47" xfId="0" applyBorder="1" applyAlignment="1" applyProtection="1">
      <alignment vertical="center"/>
      <protection/>
    </xf>
    <xf numFmtId="0" fontId="0" fillId="0" borderId="48" xfId="0" applyBorder="1" applyAlignment="1" applyProtection="1">
      <alignment vertical="center"/>
      <protection/>
    </xf>
    <xf numFmtId="0" fontId="0" fillId="0" borderId="36" xfId="0" applyBorder="1" applyAlignment="1" applyProtection="1">
      <alignment vertical="center"/>
      <protection/>
    </xf>
    <xf numFmtId="0" fontId="0" fillId="0" borderId="49" xfId="0" applyBorder="1" applyAlignment="1" applyProtection="1">
      <alignment horizontal="center" vertical="center"/>
      <protection/>
    </xf>
    <xf numFmtId="0" fontId="0" fillId="33" borderId="50" xfId="0" applyFill="1" applyBorder="1" applyAlignment="1">
      <alignment vertical="center"/>
    </xf>
    <xf numFmtId="0" fontId="0" fillId="0" borderId="0" xfId="0" applyBorder="1" applyAlignment="1">
      <alignment horizontal="right" vertical="center"/>
    </xf>
    <xf numFmtId="0" fontId="12" fillId="0" borderId="0" xfId="0" applyFont="1" applyAlignment="1">
      <alignment vertical="center"/>
    </xf>
    <xf numFmtId="0" fontId="13" fillId="0" borderId="0" xfId="0" applyFont="1" applyAlignment="1">
      <alignment vertical="center"/>
    </xf>
    <xf numFmtId="0" fontId="2" fillId="0" borderId="0" xfId="0" applyFont="1" applyAlignment="1">
      <alignment vertical="center"/>
    </xf>
    <xf numFmtId="0" fontId="0" fillId="33" borderId="30" xfId="0" applyFill="1" applyBorder="1" applyAlignment="1">
      <alignment horizontal="center" vertical="center"/>
    </xf>
    <xf numFmtId="0" fontId="0" fillId="33" borderId="28" xfId="0" applyFill="1" applyBorder="1" applyAlignment="1">
      <alignment horizontal="center" vertical="center"/>
    </xf>
    <xf numFmtId="0" fontId="11" fillId="34" borderId="13" xfId="0" applyFont="1" applyFill="1" applyBorder="1" applyAlignment="1">
      <alignment vertical="center"/>
    </xf>
    <xf numFmtId="0" fontId="0" fillId="34" borderId="23" xfId="0" applyFill="1" applyBorder="1" applyAlignment="1">
      <alignment horizontal="right" vertical="center"/>
    </xf>
    <xf numFmtId="0" fontId="0" fillId="0" borderId="31" xfId="0" applyBorder="1" applyAlignment="1">
      <alignment vertical="center"/>
    </xf>
    <xf numFmtId="0" fontId="0" fillId="0" borderId="51" xfId="0" applyBorder="1" applyAlignment="1">
      <alignment horizontal="center" vertical="center"/>
    </xf>
    <xf numFmtId="0" fontId="0" fillId="33" borderId="23" xfId="0" applyFill="1" applyBorder="1" applyAlignment="1">
      <alignment vertical="center"/>
    </xf>
    <xf numFmtId="0" fontId="4" fillId="34" borderId="23" xfId="0" applyFont="1" applyFill="1" applyBorder="1" applyAlignment="1">
      <alignment horizontal="center" vertical="center"/>
    </xf>
    <xf numFmtId="0" fontId="0" fillId="0" borderId="51" xfId="0" applyFont="1" applyBorder="1" applyAlignment="1">
      <alignment horizontal="center" vertical="center"/>
    </xf>
    <xf numFmtId="0" fontId="0" fillId="33" borderId="52" xfId="0" applyFill="1" applyBorder="1" applyAlignment="1">
      <alignment vertical="center"/>
    </xf>
    <xf numFmtId="0" fontId="0" fillId="0" borderId="42" xfId="0" applyFont="1" applyBorder="1" applyAlignment="1">
      <alignment horizontal="center" vertical="center"/>
    </xf>
    <xf numFmtId="0" fontId="0" fillId="0" borderId="53" xfId="0" applyFont="1" applyBorder="1" applyAlignment="1">
      <alignment horizontal="center" vertical="center"/>
    </xf>
    <xf numFmtId="0" fontId="0" fillId="34" borderId="13" xfId="0" applyFill="1" applyBorder="1" applyAlignment="1">
      <alignment horizontal="right" vertical="center" wrapText="1"/>
    </xf>
    <xf numFmtId="0" fontId="16" fillId="0" borderId="0" xfId="0" applyFont="1" applyBorder="1" applyAlignment="1" applyProtection="1">
      <alignment vertical="center"/>
      <protection/>
    </xf>
    <xf numFmtId="0" fontId="16" fillId="0" borderId="0" xfId="0" applyFont="1" applyAlignment="1">
      <alignment vertical="center"/>
    </xf>
    <xf numFmtId="0" fontId="16" fillId="34" borderId="0" xfId="0" applyFont="1" applyFill="1" applyBorder="1" applyAlignment="1" applyProtection="1">
      <alignment vertical="center"/>
      <protection/>
    </xf>
    <xf numFmtId="0" fontId="16" fillId="34" borderId="0" xfId="0" applyFont="1" applyFill="1" applyBorder="1" applyAlignment="1">
      <alignment vertical="center"/>
    </xf>
    <xf numFmtId="0" fontId="17" fillId="0" borderId="0" xfId="0" applyFont="1" applyBorder="1" applyAlignment="1" applyProtection="1">
      <alignment vertical="center"/>
      <protection/>
    </xf>
    <xf numFmtId="0" fontId="17" fillId="0" borderId="0" xfId="0" applyFont="1" applyAlignment="1">
      <alignment vertical="center"/>
    </xf>
    <xf numFmtId="0" fontId="18" fillId="0" borderId="0" xfId="0" applyFont="1" applyAlignment="1">
      <alignment vertical="center"/>
    </xf>
    <xf numFmtId="0" fontId="16" fillId="0" borderId="0" xfId="0" applyFont="1" applyBorder="1" applyAlignment="1" applyProtection="1">
      <alignment vertical="center" wrapText="1"/>
      <protection/>
    </xf>
    <xf numFmtId="0" fontId="0" fillId="0" borderId="13" xfId="0" applyBorder="1" applyAlignment="1">
      <alignment vertical="top"/>
    </xf>
    <xf numFmtId="0" fontId="0" fillId="0" borderId="23" xfId="0" applyBorder="1" applyAlignment="1">
      <alignment vertical="top"/>
    </xf>
    <xf numFmtId="0" fontId="16" fillId="0" borderId="23" xfId="0" applyFont="1" applyBorder="1" applyAlignment="1">
      <alignment vertical="center"/>
    </xf>
    <xf numFmtId="0" fontId="0" fillId="33" borderId="0" xfId="0" applyNumberFormat="1" applyFill="1" applyBorder="1" applyAlignment="1">
      <alignment horizontal="center" vertical="center"/>
    </xf>
    <xf numFmtId="0" fontId="0" fillId="0" borderId="54" xfId="0" applyBorder="1" applyAlignment="1">
      <alignment vertical="center"/>
    </xf>
    <xf numFmtId="0" fontId="0" fillId="0" borderId="55" xfId="0" applyBorder="1" applyAlignment="1" applyProtection="1">
      <alignment vertical="center"/>
      <protection/>
    </xf>
    <xf numFmtId="0" fontId="0" fillId="0" borderId="25" xfId="0" applyBorder="1" applyAlignment="1" applyProtection="1">
      <alignment vertical="center"/>
      <protection/>
    </xf>
    <xf numFmtId="0" fontId="0" fillId="0" borderId="56" xfId="0" applyBorder="1" applyAlignment="1">
      <alignment vertical="center"/>
    </xf>
    <xf numFmtId="0" fontId="0" fillId="0" borderId="33" xfId="0" applyBorder="1" applyAlignment="1" applyProtection="1">
      <alignment vertical="center"/>
      <protection/>
    </xf>
    <xf numFmtId="0" fontId="0" fillId="0" borderId="57" xfId="0" applyBorder="1" applyAlignment="1">
      <alignment vertical="center"/>
    </xf>
    <xf numFmtId="0" fontId="0" fillId="0" borderId="42" xfId="0" applyFont="1" applyFill="1" applyBorder="1" applyAlignment="1">
      <alignment horizontal="center" vertical="center"/>
    </xf>
    <xf numFmtId="0" fontId="0" fillId="33" borderId="0" xfId="0" applyFill="1" applyBorder="1" applyAlignment="1">
      <alignment horizontal="center" vertical="center"/>
    </xf>
    <xf numFmtId="0" fontId="0" fillId="35" borderId="58" xfId="0" applyFill="1" applyBorder="1" applyAlignment="1" applyProtection="1">
      <alignment vertical="center"/>
      <protection locked="0"/>
    </xf>
    <xf numFmtId="0" fontId="0" fillId="35" borderId="16" xfId="0" applyFill="1" applyBorder="1" applyAlignment="1" applyProtection="1">
      <alignment vertical="center"/>
      <protection locked="0"/>
    </xf>
    <xf numFmtId="0" fontId="0" fillId="35" borderId="16" xfId="0" applyFont="1" applyFill="1" applyBorder="1" applyAlignment="1" applyProtection="1">
      <alignment vertical="center"/>
      <protection locked="0"/>
    </xf>
    <xf numFmtId="0" fontId="0" fillId="35" borderId="59" xfId="0" applyFill="1" applyBorder="1" applyAlignment="1" applyProtection="1">
      <alignment vertical="center"/>
      <protection locked="0"/>
    </xf>
    <xf numFmtId="0" fontId="0" fillId="35" borderId="15" xfId="0" applyFill="1" applyBorder="1" applyAlignment="1" applyProtection="1">
      <alignment vertical="center"/>
      <protection locked="0"/>
    </xf>
    <xf numFmtId="0" fontId="0" fillId="35" borderId="15" xfId="0" applyFont="1" applyFill="1" applyBorder="1" applyAlignment="1" applyProtection="1">
      <alignment vertical="center"/>
      <protection locked="0"/>
    </xf>
    <xf numFmtId="0" fontId="0" fillId="35" borderId="14" xfId="0" applyFont="1" applyFill="1" applyBorder="1" applyAlignment="1" applyProtection="1">
      <alignment vertical="center"/>
      <protection locked="0"/>
    </xf>
    <xf numFmtId="0" fontId="0" fillId="35" borderId="59" xfId="0" applyFont="1" applyFill="1" applyBorder="1" applyAlignment="1" applyProtection="1">
      <alignment vertical="center"/>
      <protection locked="0"/>
    </xf>
    <xf numFmtId="0" fontId="0" fillId="35" borderId="17" xfId="0" applyFont="1" applyFill="1" applyBorder="1" applyAlignment="1" applyProtection="1">
      <alignment vertical="center"/>
      <protection locked="0"/>
    </xf>
    <xf numFmtId="0" fontId="0" fillId="35" borderId="52" xfId="0" applyFont="1" applyFill="1" applyBorder="1" applyAlignment="1" applyProtection="1">
      <alignment vertical="center"/>
      <protection locked="0"/>
    </xf>
    <xf numFmtId="0" fontId="0" fillId="35" borderId="0" xfId="0" applyFont="1" applyFill="1" applyBorder="1" applyAlignment="1" applyProtection="1">
      <alignment vertical="center"/>
      <protection locked="0"/>
    </xf>
    <xf numFmtId="0" fontId="0" fillId="35" borderId="18" xfId="0" applyFont="1" applyFill="1" applyBorder="1" applyAlignment="1" applyProtection="1">
      <alignment vertical="center"/>
      <protection locked="0"/>
    </xf>
    <xf numFmtId="0" fontId="0" fillId="35" borderId="21" xfId="0" applyFill="1" applyBorder="1" applyAlignment="1">
      <alignment horizontal="center"/>
    </xf>
    <xf numFmtId="0" fontId="0" fillId="35" borderId="14" xfId="0" applyFont="1" applyFill="1" applyBorder="1" applyAlignment="1" applyProtection="1">
      <alignment vertical="center" shrinkToFit="1"/>
      <protection locked="0"/>
    </xf>
    <xf numFmtId="0" fontId="0" fillId="35" borderId="15" xfId="0" applyFont="1" applyFill="1" applyBorder="1" applyAlignment="1" applyProtection="1">
      <alignment vertical="center" shrinkToFit="1"/>
      <protection locked="0"/>
    </xf>
    <xf numFmtId="0" fontId="0" fillId="35" borderId="52" xfId="0" applyFont="1" applyFill="1" applyBorder="1" applyAlignment="1" applyProtection="1">
      <alignment vertical="center" shrinkToFit="1"/>
      <protection locked="0"/>
    </xf>
    <xf numFmtId="0" fontId="0" fillId="35" borderId="16" xfId="0" applyFont="1" applyFill="1" applyBorder="1" applyAlignment="1" applyProtection="1">
      <alignment vertical="center" shrinkToFit="1"/>
      <protection locked="0"/>
    </xf>
    <xf numFmtId="0" fontId="0" fillId="34" borderId="16" xfId="0" applyFont="1" applyFill="1" applyBorder="1" applyAlignment="1" applyProtection="1">
      <alignment vertical="center" shrinkToFit="1"/>
      <protection locked="0"/>
    </xf>
    <xf numFmtId="0" fontId="0" fillId="34" borderId="18" xfId="0" applyFont="1" applyFill="1" applyBorder="1" applyAlignment="1" applyProtection="1">
      <alignment vertical="center" shrinkToFit="1"/>
      <protection locked="0"/>
    </xf>
    <xf numFmtId="0" fontId="0" fillId="35" borderId="60" xfId="0" applyFill="1" applyBorder="1" applyAlignment="1" applyProtection="1">
      <alignment vertical="center"/>
      <protection locked="0"/>
    </xf>
    <xf numFmtId="0" fontId="0" fillId="35" borderId="61" xfId="0" applyFill="1" applyBorder="1" applyAlignment="1" applyProtection="1">
      <alignment vertical="center"/>
      <protection locked="0"/>
    </xf>
    <xf numFmtId="0" fontId="0" fillId="35" borderId="61" xfId="0" applyFont="1" applyFill="1" applyBorder="1" applyAlignment="1" applyProtection="1">
      <alignment vertical="center"/>
      <protection locked="0"/>
    </xf>
    <xf numFmtId="0" fontId="0" fillId="35" borderId="62" xfId="0" applyFont="1" applyFill="1" applyBorder="1" applyAlignment="1" applyProtection="1">
      <alignment vertical="center"/>
      <protection locked="0"/>
    </xf>
    <xf numFmtId="0" fontId="0" fillId="0" borderId="0" xfId="0" applyBorder="1" applyAlignment="1">
      <alignment horizontal="right"/>
    </xf>
    <xf numFmtId="0" fontId="0" fillId="0" borderId="58" xfId="0" applyBorder="1" applyAlignment="1" applyProtection="1">
      <alignment vertical="center"/>
      <protection locked="0"/>
    </xf>
    <xf numFmtId="0" fontId="0" fillId="35" borderId="17" xfId="0" applyFill="1" applyBorder="1" applyAlignment="1" applyProtection="1">
      <alignment vertical="center"/>
      <protection locked="0"/>
    </xf>
    <xf numFmtId="0" fontId="0" fillId="0" borderId="59" xfId="0" applyBorder="1" applyAlignment="1" applyProtection="1">
      <alignment vertical="center"/>
      <protection locked="0"/>
    </xf>
    <xf numFmtId="0" fontId="0" fillId="0" borderId="59" xfId="0" applyFont="1" applyBorder="1" applyAlignment="1" applyProtection="1">
      <alignment vertical="center" shrinkToFit="1"/>
      <protection locked="0"/>
    </xf>
    <xf numFmtId="0" fontId="0" fillId="35" borderId="17" xfId="0" applyFont="1" applyFill="1" applyBorder="1" applyAlignment="1" applyProtection="1">
      <alignment vertical="center" shrinkToFit="1"/>
      <protection locked="0"/>
    </xf>
    <xf numFmtId="0" fontId="0" fillId="34" borderId="58" xfId="0" applyFont="1" applyFill="1" applyBorder="1" applyAlignment="1" applyProtection="1">
      <alignment vertical="center" shrinkToFit="1"/>
      <protection locked="0"/>
    </xf>
    <xf numFmtId="0" fontId="0" fillId="35" borderId="15" xfId="0" applyFill="1" applyBorder="1" applyAlignment="1">
      <alignment vertical="center"/>
    </xf>
    <xf numFmtId="0" fontId="0" fillId="35" borderId="59" xfId="0" applyFill="1" applyBorder="1" applyAlignment="1">
      <alignment vertical="center"/>
    </xf>
    <xf numFmtId="0" fontId="0" fillId="0" borderId="59" xfId="0" applyBorder="1" applyAlignment="1">
      <alignment vertical="center"/>
    </xf>
    <xf numFmtId="0" fontId="0" fillId="35" borderId="17" xfId="0" applyFill="1" applyBorder="1" applyAlignment="1">
      <alignment vertical="center"/>
    </xf>
    <xf numFmtId="0" fontId="0" fillId="36" borderId="24" xfId="0" applyFont="1" applyFill="1" applyBorder="1" applyAlignment="1">
      <alignment horizontal="center" vertical="center"/>
    </xf>
    <xf numFmtId="177" fontId="0" fillId="36" borderId="22" xfId="0" applyNumberFormat="1" applyFill="1" applyBorder="1" applyAlignment="1">
      <alignment horizontal="center" vertical="center"/>
    </xf>
    <xf numFmtId="0" fontId="0" fillId="35" borderId="63" xfId="0" applyFill="1" applyBorder="1" applyAlignment="1">
      <alignment horizontal="center" vertical="center"/>
    </xf>
    <xf numFmtId="0" fontId="0" fillId="34" borderId="13" xfId="0" applyFill="1" applyBorder="1" applyAlignment="1">
      <alignment horizontal="center" vertical="center"/>
    </xf>
    <xf numFmtId="0" fontId="0" fillId="34" borderId="19" xfId="0" applyFill="1" applyBorder="1" applyAlignment="1">
      <alignment horizontal="center" vertical="center"/>
    </xf>
    <xf numFmtId="0" fontId="0" fillId="35" borderId="33" xfId="0" applyFill="1" applyBorder="1" applyAlignment="1">
      <alignment horizontal="center" vertical="center"/>
    </xf>
    <xf numFmtId="0" fontId="0" fillId="35" borderId="19" xfId="0" applyFill="1" applyBorder="1" applyAlignment="1">
      <alignment horizontal="center" vertical="center"/>
    </xf>
    <xf numFmtId="0" fontId="0" fillId="35" borderId="22" xfId="0" applyFill="1" applyBorder="1" applyAlignment="1">
      <alignment horizontal="center" vertical="center"/>
    </xf>
    <xf numFmtId="0" fontId="0" fillId="35" borderId="23" xfId="0" applyFill="1" applyBorder="1" applyAlignment="1">
      <alignment horizontal="center" vertical="center"/>
    </xf>
    <xf numFmtId="0" fontId="0" fillId="34" borderId="20" xfId="0" applyFill="1" applyBorder="1" applyAlignment="1">
      <alignment horizontal="center" vertical="center"/>
    </xf>
    <xf numFmtId="0" fontId="0" fillId="34" borderId="64" xfId="0" applyFill="1" applyBorder="1" applyAlignment="1">
      <alignment horizontal="center" vertical="center"/>
    </xf>
    <xf numFmtId="0" fontId="0" fillId="34" borderId="24" xfId="0" applyFill="1" applyBorder="1" applyAlignment="1">
      <alignment horizontal="center" vertical="center"/>
    </xf>
    <xf numFmtId="0" fontId="0" fillId="0" borderId="65" xfId="0" applyBorder="1" applyAlignment="1">
      <alignment horizontal="center" vertical="center"/>
    </xf>
    <xf numFmtId="0" fontId="0" fillId="0" borderId="52" xfId="0" applyBorder="1" applyAlignment="1">
      <alignment horizontal="center" vertical="center"/>
    </xf>
    <xf numFmtId="0" fontId="2" fillId="34" borderId="20" xfId="0" applyFont="1" applyFill="1" applyBorder="1" applyAlignment="1">
      <alignment horizontal="center" vertical="center" wrapText="1" shrinkToFit="1"/>
    </xf>
    <xf numFmtId="0" fontId="2" fillId="34" borderId="13" xfId="0" applyFont="1" applyFill="1" applyBorder="1" applyAlignment="1">
      <alignment horizontal="center" vertical="center" wrapText="1" shrinkToFit="1"/>
    </xf>
    <xf numFmtId="0" fontId="2" fillId="34" borderId="64" xfId="0" applyFont="1" applyFill="1" applyBorder="1" applyAlignment="1">
      <alignment horizontal="center" vertical="center" wrapText="1" shrinkToFit="1"/>
    </xf>
    <xf numFmtId="0" fontId="0" fillId="0" borderId="20" xfId="0" applyBorder="1" applyAlignment="1">
      <alignment horizontal="center" vertical="center"/>
    </xf>
    <xf numFmtId="0" fontId="0" fillId="0" borderId="13" xfId="0" applyBorder="1" applyAlignment="1">
      <alignment horizontal="center" vertical="center"/>
    </xf>
    <xf numFmtId="0" fontId="0" fillId="0" borderId="24" xfId="0" applyBorder="1" applyAlignment="1">
      <alignment horizontal="center" vertical="center"/>
    </xf>
    <xf numFmtId="0" fontId="0" fillId="35" borderId="20" xfId="0" applyFill="1" applyBorder="1" applyAlignment="1">
      <alignment horizontal="center" vertical="center" shrinkToFit="1"/>
    </xf>
    <xf numFmtId="0" fontId="0" fillId="35" borderId="13" xfId="0" applyFill="1" applyBorder="1" applyAlignment="1">
      <alignment horizontal="center" vertical="center" shrinkToFit="1"/>
    </xf>
    <xf numFmtId="0" fontId="0" fillId="35" borderId="24" xfId="0" applyFill="1" applyBorder="1" applyAlignment="1">
      <alignment horizontal="center" vertical="center" shrinkToFit="1"/>
    </xf>
    <xf numFmtId="0" fontId="0" fillId="33" borderId="19" xfId="0" applyFill="1" applyBorder="1" applyAlignment="1">
      <alignment horizontal="center" vertical="center"/>
    </xf>
    <xf numFmtId="0" fontId="0" fillId="33" borderId="29" xfId="0" applyFill="1" applyBorder="1" applyAlignment="1">
      <alignment horizontal="center" vertical="center"/>
    </xf>
    <xf numFmtId="0" fontId="0" fillId="0" borderId="25" xfId="0" applyBorder="1" applyAlignment="1">
      <alignment horizontal="center" vertical="center"/>
    </xf>
    <xf numFmtId="0" fontId="0" fillId="0" borderId="31" xfId="0" applyBorder="1" applyAlignment="1">
      <alignment horizontal="center" vertical="center"/>
    </xf>
    <xf numFmtId="0" fontId="0" fillId="35" borderId="20" xfId="0" applyFill="1" applyBorder="1" applyAlignment="1">
      <alignment horizontal="center" vertical="center"/>
    </xf>
    <xf numFmtId="0" fontId="0" fillId="35" borderId="13" xfId="0" applyFill="1" applyBorder="1" applyAlignment="1">
      <alignment horizontal="center" vertical="center"/>
    </xf>
    <xf numFmtId="0" fontId="0" fillId="0" borderId="20" xfId="0" applyBorder="1" applyAlignment="1">
      <alignment horizontal="left" vertical="center"/>
    </xf>
    <xf numFmtId="0" fontId="0" fillId="0" borderId="24" xfId="0" applyBorder="1" applyAlignment="1">
      <alignment horizontal="left" vertical="center"/>
    </xf>
    <xf numFmtId="0" fontId="0" fillId="33" borderId="20" xfId="0" applyFill="1" applyBorder="1" applyAlignment="1">
      <alignment horizontal="left" vertical="center" wrapText="1"/>
    </xf>
    <xf numFmtId="0" fontId="0" fillId="33" borderId="13" xfId="0" applyFill="1" applyBorder="1" applyAlignment="1">
      <alignment horizontal="left" vertical="center" wrapText="1"/>
    </xf>
    <xf numFmtId="0" fontId="0" fillId="33" borderId="24" xfId="0" applyFill="1" applyBorder="1" applyAlignment="1">
      <alignment horizontal="left" vertical="center" wrapText="1"/>
    </xf>
    <xf numFmtId="0" fontId="0" fillId="33" borderId="13" xfId="0" applyFill="1" applyBorder="1" applyAlignment="1">
      <alignment horizontal="center" vertical="center"/>
    </xf>
    <xf numFmtId="0" fontId="0" fillId="33" borderId="24" xfId="0" applyFill="1" applyBorder="1" applyAlignment="1">
      <alignment horizontal="center" vertical="center"/>
    </xf>
    <xf numFmtId="0" fontId="8" fillId="0" borderId="0" xfId="0" applyFont="1" applyAlignment="1">
      <alignment vertical="center"/>
    </xf>
    <xf numFmtId="0" fontId="0" fillId="33" borderId="20" xfId="0" applyFill="1" applyBorder="1" applyAlignment="1">
      <alignment horizontal="center" vertical="center"/>
    </xf>
    <xf numFmtId="0" fontId="0" fillId="0" borderId="20" xfId="0" applyFill="1" applyBorder="1" applyAlignment="1">
      <alignment horizontal="center" vertical="center"/>
    </xf>
    <xf numFmtId="0" fontId="0" fillId="0" borderId="13" xfId="0" applyFill="1" applyBorder="1" applyAlignment="1">
      <alignment horizontal="center" vertical="center"/>
    </xf>
    <xf numFmtId="0" fontId="0" fillId="0" borderId="66" xfId="0" applyBorder="1" applyAlignment="1">
      <alignment horizontal="center" vertical="center"/>
    </xf>
    <xf numFmtId="0" fontId="0" fillId="35" borderId="29" xfId="0" applyFill="1" applyBorder="1" applyAlignment="1">
      <alignment horizontal="center" vertical="center"/>
    </xf>
    <xf numFmtId="0" fontId="0" fillId="33" borderId="20" xfId="0" applyFill="1" applyBorder="1" applyAlignment="1">
      <alignment horizontal="center" vertical="center" wrapText="1"/>
    </xf>
    <xf numFmtId="0" fontId="0" fillId="33" borderId="13" xfId="0" applyFill="1" applyBorder="1" applyAlignment="1">
      <alignment horizontal="center" vertical="center" wrapText="1"/>
    </xf>
    <xf numFmtId="0" fontId="0" fillId="35" borderId="13" xfId="0" applyFont="1" applyFill="1" applyBorder="1" applyAlignment="1">
      <alignment horizontal="center" vertical="center" wrapText="1"/>
    </xf>
    <xf numFmtId="0" fontId="0" fillId="0" borderId="33" xfId="0" applyBorder="1" applyAlignment="1">
      <alignment horizontal="center" vertical="center" wrapText="1"/>
    </xf>
    <xf numFmtId="0" fontId="0" fillId="0" borderId="19" xfId="0" applyBorder="1" applyAlignment="1">
      <alignment horizontal="center" vertical="center" wrapText="1"/>
    </xf>
    <xf numFmtId="0" fontId="0" fillId="0" borderId="29"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19" xfId="0" applyBorder="1" applyAlignment="1">
      <alignment horizontal="center" vertical="center"/>
    </xf>
    <xf numFmtId="0" fontId="0" fillId="33" borderId="33" xfId="0" applyFill="1" applyBorder="1" applyAlignment="1">
      <alignment vertical="center" wrapText="1"/>
    </xf>
    <xf numFmtId="0" fontId="0" fillId="0" borderId="19" xfId="0" applyBorder="1" applyAlignment="1">
      <alignment vertical="center"/>
    </xf>
    <xf numFmtId="0" fontId="0" fillId="0" borderId="29"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32" xfId="0" applyBorder="1" applyAlignment="1">
      <alignment vertical="center"/>
    </xf>
    <xf numFmtId="0" fontId="0" fillId="0" borderId="19" xfId="0" applyBorder="1" applyAlignment="1">
      <alignment vertical="center" wrapText="1"/>
    </xf>
    <xf numFmtId="0" fontId="0" fillId="0" borderId="29" xfId="0" applyBorder="1" applyAlignment="1">
      <alignment vertical="center" wrapText="1"/>
    </xf>
    <xf numFmtId="0" fontId="0" fillId="0" borderId="22" xfId="0" applyBorder="1" applyAlignment="1">
      <alignment vertical="center" wrapText="1"/>
    </xf>
    <xf numFmtId="0" fontId="0" fillId="0" borderId="23" xfId="0" applyBorder="1" applyAlignment="1">
      <alignment vertical="center" wrapText="1"/>
    </xf>
    <xf numFmtId="0" fontId="0" fillId="0" borderId="32" xfId="0" applyBorder="1" applyAlignment="1">
      <alignment vertical="center" wrapText="1"/>
    </xf>
    <xf numFmtId="0" fontId="0" fillId="0" borderId="21" xfId="0" applyBorder="1" applyAlignment="1">
      <alignment horizontal="center" vertical="center"/>
    </xf>
    <xf numFmtId="0" fontId="0" fillId="0" borderId="0" xfId="0" applyBorder="1" applyAlignment="1">
      <alignment horizontal="center" vertical="center"/>
    </xf>
    <xf numFmtId="0" fontId="16" fillId="35" borderId="23" xfId="0" applyFont="1" applyFill="1" applyBorder="1" applyAlignment="1">
      <alignment horizontal="center" vertical="center"/>
    </xf>
    <xf numFmtId="0" fontId="0" fillId="34" borderId="0" xfId="0" applyFont="1" applyFill="1" applyBorder="1" applyAlignment="1">
      <alignment horizontal="center" vertical="center" wrapText="1"/>
    </xf>
    <xf numFmtId="0" fontId="11" fillId="0" borderId="13" xfId="0" applyFont="1" applyBorder="1" applyAlignment="1">
      <alignment horizontal="center" vertical="center"/>
    </xf>
    <xf numFmtId="0" fontId="16" fillId="0" borderId="13" xfId="0" applyFont="1" applyBorder="1" applyAlignment="1">
      <alignment horizontal="center" vertical="top"/>
    </xf>
    <xf numFmtId="0" fontId="13" fillId="0" borderId="23" xfId="0" applyFont="1" applyBorder="1" applyAlignment="1">
      <alignment horizontal="left" vertical="top"/>
    </xf>
    <xf numFmtId="0" fontId="16" fillId="0" borderId="13" xfId="0" applyFont="1" applyBorder="1" applyAlignment="1">
      <alignment horizontal="center" vertical="center"/>
    </xf>
    <xf numFmtId="0" fontId="0" fillId="33" borderId="13" xfId="0" applyFill="1" applyBorder="1" applyAlignment="1">
      <alignment horizontal="left" vertical="center"/>
    </xf>
    <xf numFmtId="0" fontId="0" fillId="33" borderId="24" xfId="0" applyFill="1" applyBorder="1" applyAlignment="1">
      <alignment horizontal="left" vertical="center"/>
    </xf>
    <xf numFmtId="0" fontId="0" fillId="33" borderId="20" xfId="0" applyFill="1" applyBorder="1" applyAlignment="1">
      <alignment horizontal="left" vertical="center"/>
    </xf>
    <xf numFmtId="0" fontId="0" fillId="0" borderId="13" xfId="0" applyBorder="1" applyAlignment="1">
      <alignment horizontal="left" vertical="center"/>
    </xf>
    <xf numFmtId="0" fontId="0" fillId="33" borderId="22" xfId="0" applyFill="1" applyBorder="1" applyAlignment="1">
      <alignment horizontal="center" vertical="center"/>
    </xf>
    <xf numFmtId="0" fontId="0" fillId="33" borderId="23" xfId="0" applyFill="1" applyBorder="1" applyAlignment="1">
      <alignment horizontal="center" vertical="center"/>
    </xf>
    <xf numFmtId="0" fontId="0" fillId="0" borderId="19" xfId="0" applyBorder="1" applyAlignment="1">
      <alignment horizontal="left" vertical="center"/>
    </xf>
    <xf numFmtId="0" fontId="0" fillId="0" borderId="29" xfId="0" applyBorder="1" applyAlignment="1">
      <alignment horizontal="left" vertical="center"/>
    </xf>
    <xf numFmtId="0" fontId="0" fillId="0" borderId="25" xfId="0" applyBorder="1" applyAlignment="1">
      <alignment horizontal="center" vertical="center" wrapText="1"/>
    </xf>
    <xf numFmtId="0" fontId="0" fillId="0" borderId="31" xfId="0" applyBorder="1" applyAlignment="1">
      <alignment horizontal="center" vertical="center" wrapText="1"/>
    </xf>
    <xf numFmtId="0" fontId="0" fillId="0" borderId="0" xfId="0" applyBorder="1" applyAlignment="1" applyProtection="1">
      <alignment horizontal="left" shrinkToFit="1"/>
      <protection locked="0"/>
    </xf>
    <xf numFmtId="0" fontId="20" fillId="0" borderId="0" xfId="0" applyFont="1" applyBorder="1" applyAlignment="1" applyProtection="1">
      <alignment horizontal="lef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161925</xdr:colOff>
      <xdr:row>2</xdr:row>
      <xdr:rowOff>180975</xdr:rowOff>
    </xdr:from>
    <xdr:to>
      <xdr:col>25</xdr:col>
      <xdr:colOff>85725</xdr:colOff>
      <xdr:row>54</xdr:row>
      <xdr:rowOff>76200</xdr:rowOff>
    </xdr:to>
    <xdr:pic>
      <xdr:nvPicPr>
        <xdr:cNvPr id="1" name="図 1"/>
        <xdr:cNvPicPr preferRelativeResize="1">
          <a:picLocks noChangeAspect="1"/>
        </xdr:cNvPicPr>
      </xdr:nvPicPr>
      <xdr:blipFill>
        <a:blip r:embed="rId1"/>
        <a:stretch>
          <a:fillRect/>
        </a:stretch>
      </xdr:blipFill>
      <xdr:spPr>
        <a:xfrm>
          <a:off x="1771650" y="523875"/>
          <a:ext cx="6096000" cy="8905875"/>
        </a:xfrm>
        <a:prstGeom prst="rect">
          <a:avLst/>
        </a:prstGeom>
        <a:noFill/>
        <a:ln w="9525" cmpd="sng">
          <a:noFill/>
        </a:ln>
      </xdr:spPr>
    </xdr:pic>
    <xdr:clientData/>
  </xdr:twoCellAnchor>
  <xdr:twoCellAnchor>
    <xdr:from>
      <xdr:col>25</xdr:col>
      <xdr:colOff>171450</xdr:colOff>
      <xdr:row>40</xdr:row>
      <xdr:rowOff>133350</xdr:rowOff>
    </xdr:from>
    <xdr:to>
      <xdr:col>31</xdr:col>
      <xdr:colOff>190500</xdr:colOff>
      <xdr:row>45</xdr:row>
      <xdr:rowOff>104775</xdr:rowOff>
    </xdr:to>
    <xdr:sp>
      <xdr:nvSpPr>
        <xdr:cNvPr id="2" name="Rectangle 9"/>
        <xdr:cNvSpPr>
          <a:spLocks/>
        </xdr:cNvSpPr>
      </xdr:nvSpPr>
      <xdr:spPr>
        <a:xfrm>
          <a:off x="7953375" y="7086600"/>
          <a:ext cx="1562100" cy="828675"/>
        </a:xfrm>
        <a:prstGeom prst="rect">
          <a:avLst/>
        </a:prstGeom>
        <a:solidFill>
          <a:srgbClr val="FFFFFF"/>
        </a:solidFill>
        <a:ln w="28575" cmpd="sng">
          <a:solidFill>
            <a:srgbClr val="FF99CC"/>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栄養サマリーの項目にないもの、また特記すべき内容がある場合は記載してください。</a:t>
          </a:r>
        </a:p>
      </xdr:txBody>
    </xdr:sp>
    <xdr:clientData/>
  </xdr:twoCellAnchor>
  <xdr:twoCellAnchor>
    <xdr:from>
      <xdr:col>35</xdr:col>
      <xdr:colOff>219075</xdr:colOff>
      <xdr:row>20</xdr:row>
      <xdr:rowOff>76200</xdr:rowOff>
    </xdr:from>
    <xdr:to>
      <xdr:col>47</xdr:col>
      <xdr:colOff>514350</xdr:colOff>
      <xdr:row>25</xdr:row>
      <xdr:rowOff>38100</xdr:rowOff>
    </xdr:to>
    <xdr:sp>
      <xdr:nvSpPr>
        <xdr:cNvPr id="3" name="AutoShape 11"/>
        <xdr:cNvSpPr>
          <a:spLocks/>
        </xdr:cNvSpPr>
      </xdr:nvSpPr>
      <xdr:spPr>
        <a:xfrm>
          <a:off x="10572750" y="3600450"/>
          <a:ext cx="4238625" cy="819150"/>
        </a:xfrm>
        <a:prstGeom prst="wedgeRectCallout">
          <a:avLst>
            <a:gd name="adj1" fmla="val -24606"/>
            <a:gd name="adj2" fmla="val 73254"/>
          </a:avLst>
        </a:prstGeom>
        <a:solidFill>
          <a:srgbClr val="FF99CC"/>
        </a:solidFill>
        <a:ln w="9525" cmpd="sng">
          <a:solidFill>
            <a:srgbClr val="000000"/>
          </a:solidFill>
          <a:headEnd type="none"/>
          <a:tailEnd type="none"/>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緑色のセルはプルダウン▼リストより選択してください。</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（例）としてリストが入っていますが、貴施設に合わせてワークシートのデータ用リストを変更・追加・削除してください。</a:t>
          </a:r>
        </a:p>
      </xdr:txBody>
    </xdr:sp>
    <xdr:clientData/>
  </xdr:twoCellAnchor>
  <xdr:twoCellAnchor>
    <xdr:from>
      <xdr:col>25</xdr:col>
      <xdr:colOff>142875</xdr:colOff>
      <xdr:row>4</xdr:row>
      <xdr:rowOff>85725</xdr:rowOff>
    </xdr:from>
    <xdr:to>
      <xdr:col>31</xdr:col>
      <xdr:colOff>133350</xdr:colOff>
      <xdr:row>21</xdr:row>
      <xdr:rowOff>38100</xdr:rowOff>
    </xdr:to>
    <xdr:sp>
      <xdr:nvSpPr>
        <xdr:cNvPr id="4" name="Rectangle 13"/>
        <xdr:cNvSpPr>
          <a:spLocks/>
        </xdr:cNvSpPr>
      </xdr:nvSpPr>
      <xdr:spPr>
        <a:xfrm>
          <a:off x="7924800" y="781050"/>
          <a:ext cx="1533525" cy="2952750"/>
        </a:xfrm>
        <a:prstGeom prst="rect">
          <a:avLst/>
        </a:prstGeom>
        <a:solidFill>
          <a:srgbClr val="FFFFFF"/>
        </a:solidFill>
        <a:ln w="28575" cmpd="sng">
          <a:solidFill>
            <a:srgbClr val="FF99CC"/>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血液検査でアルブミン値を測っていれば値を記入してください。また、低栄養状態（リスク）にチェックを入れてください。その他栄養管理で参考になる血液検査値の情報は「特記事項に記載してください。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介護保険施設では栄養状態が良好でも栄養補給方法により、リスクレベルが中になることもあります。</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25</xdr:col>
      <xdr:colOff>142875</xdr:colOff>
      <xdr:row>21</xdr:row>
      <xdr:rowOff>114300</xdr:rowOff>
    </xdr:from>
    <xdr:to>
      <xdr:col>31</xdr:col>
      <xdr:colOff>180975</xdr:colOff>
      <xdr:row>28</xdr:row>
      <xdr:rowOff>142875</xdr:rowOff>
    </xdr:to>
    <xdr:sp>
      <xdr:nvSpPr>
        <xdr:cNvPr id="5" name="Rectangle 14"/>
        <xdr:cNvSpPr>
          <a:spLocks/>
        </xdr:cNvSpPr>
      </xdr:nvSpPr>
      <xdr:spPr>
        <a:xfrm>
          <a:off x="7924800" y="3810000"/>
          <a:ext cx="1581150" cy="1228725"/>
        </a:xfrm>
        <a:prstGeom prst="rect">
          <a:avLst/>
        </a:prstGeom>
        <a:solidFill>
          <a:srgbClr val="FFFFFF"/>
        </a:solidFill>
        <a:ln w="28575" cmpd="sng">
          <a:solidFill>
            <a:srgbClr val="FF99CC"/>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主に加算のとれるものを記載してあります。プルダウン▼リストより選択してください。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また、減塩食の場合、塩分量を入力してください。</a:t>
          </a:r>
        </a:p>
      </xdr:txBody>
    </xdr:sp>
    <xdr:clientData/>
  </xdr:twoCellAnchor>
  <xdr:twoCellAnchor>
    <xdr:from>
      <xdr:col>12</xdr:col>
      <xdr:colOff>247650</xdr:colOff>
      <xdr:row>6</xdr:row>
      <xdr:rowOff>85725</xdr:rowOff>
    </xdr:from>
    <xdr:to>
      <xdr:col>25</xdr:col>
      <xdr:colOff>133350</xdr:colOff>
      <xdr:row>8</xdr:row>
      <xdr:rowOff>95250</xdr:rowOff>
    </xdr:to>
    <xdr:sp>
      <xdr:nvSpPr>
        <xdr:cNvPr id="6" name="Oval 16"/>
        <xdr:cNvSpPr>
          <a:spLocks/>
        </xdr:cNvSpPr>
      </xdr:nvSpPr>
      <xdr:spPr>
        <a:xfrm>
          <a:off x="4686300" y="1123950"/>
          <a:ext cx="3228975" cy="352425"/>
        </a:xfrm>
        <a:prstGeom prst="ellipse">
          <a:avLst/>
        </a:prstGeom>
        <a:noFill/>
        <a:ln w="19050" cmpd="sng">
          <a:solidFill>
            <a:srgbClr val="FF99C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209550</xdr:colOff>
      <xdr:row>11</xdr:row>
      <xdr:rowOff>85725</xdr:rowOff>
    </xdr:from>
    <xdr:to>
      <xdr:col>22</xdr:col>
      <xdr:colOff>228600</xdr:colOff>
      <xdr:row>14</xdr:row>
      <xdr:rowOff>66675</xdr:rowOff>
    </xdr:to>
    <xdr:sp>
      <xdr:nvSpPr>
        <xdr:cNvPr id="7" name="Oval 19"/>
        <xdr:cNvSpPr>
          <a:spLocks/>
        </xdr:cNvSpPr>
      </xdr:nvSpPr>
      <xdr:spPr>
        <a:xfrm>
          <a:off x="4905375" y="1990725"/>
          <a:ext cx="2333625" cy="571500"/>
        </a:xfrm>
        <a:prstGeom prst="ellipse">
          <a:avLst/>
        </a:prstGeom>
        <a:noFill/>
        <a:ln w="19050" cmpd="sng">
          <a:solidFill>
            <a:srgbClr val="FF99C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142875</xdr:colOff>
      <xdr:row>46</xdr:row>
      <xdr:rowOff>38100</xdr:rowOff>
    </xdr:from>
    <xdr:to>
      <xdr:col>31</xdr:col>
      <xdr:colOff>209550</xdr:colOff>
      <xdr:row>55</xdr:row>
      <xdr:rowOff>47625</xdr:rowOff>
    </xdr:to>
    <xdr:sp>
      <xdr:nvSpPr>
        <xdr:cNvPr id="8" name="Rectangle 4"/>
        <xdr:cNvSpPr>
          <a:spLocks/>
        </xdr:cNvSpPr>
      </xdr:nvSpPr>
      <xdr:spPr>
        <a:xfrm>
          <a:off x="7924800" y="8020050"/>
          <a:ext cx="1609725" cy="1552575"/>
        </a:xfrm>
        <a:prstGeom prst="rect">
          <a:avLst/>
        </a:prstGeom>
        <a:solidFill>
          <a:srgbClr val="FFFFFF"/>
        </a:solidFill>
        <a:ln w="28575" cmpd="sng">
          <a:solidFill>
            <a:srgbClr val="FF99CC"/>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貴施設の管理栄養士が複数人の場合は名前はデータリストに登録しておき、入力の際はリストより選んでください。６名分登録できます。</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219075</xdr:colOff>
      <xdr:row>17</xdr:row>
      <xdr:rowOff>38100</xdr:rowOff>
    </xdr:from>
    <xdr:to>
      <xdr:col>6</xdr:col>
      <xdr:colOff>190500</xdr:colOff>
      <xdr:row>24</xdr:row>
      <xdr:rowOff>66675</xdr:rowOff>
    </xdr:to>
    <xdr:sp>
      <xdr:nvSpPr>
        <xdr:cNvPr id="9" name="Oval 25"/>
        <xdr:cNvSpPr>
          <a:spLocks/>
        </xdr:cNvSpPr>
      </xdr:nvSpPr>
      <xdr:spPr>
        <a:xfrm>
          <a:off x="1828800" y="3048000"/>
          <a:ext cx="1257300" cy="1228725"/>
        </a:xfrm>
        <a:prstGeom prst="ellipse">
          <a:avLst/>
        </a:prstGeom>
        <a:noFill/>
        <a:ln w="19050" cmpd="sng">
          <a:solidFill>
            <a:srgbClr val="FF99C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76200</xdr:colOff>
      <xdr:row>0</xdr:row>
      <xdr:rowOff>85725</xdr:rowOff>
    </xdr:from>
    <xdr:to>
      <xdr:col>1</xdr:col>
      <xdr:colOff>85725</xdr:colOff>
      <xdr:row>7</xdr:row>
      <xdr:rowOff>38100</xdr:rowOff>
    </xdr:to>
    <xdr:sp>
      <xdr:nvSpPr>
        <xdr:cNvPr id="10" name="Rectangle 26"/>
        <xdr:cNvSpPr>
          <a:spLocks/>
        </xdr:cNvSpPr>
      </xdr:nvSpPr>
      <xdr:spPr>
        <a:xfrm>
          <a:off x="76200" y="85725"/>
          <a:ext cx="1619250" cy="1162050"/>
        </a:xfrm>
        <a:prstGeom prst="rect">
          <a:avLst/>
        </a:prstGeom>
        <a:solidFill>
          <a:srgbClr val="FFFFFF"/>
        </a:solidFill>
        <a:ln w="28575" cmpd="sng">
          <a:solidFill>
            <a:srgbClr val="FF99CC"/>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フリガナは自動で入りますが、訂正があれば訂正箇所をドラッグし、マウス右クリック「ふりがな編集」で修正してください。</a:t>
          </a:r>
        </a:p>
      </xdr:txBody>
    </xdr:sp>
    <xdr:clientData/>
  </xdr:twoCellAnchor>
  <xdr:twoCellAnchor>
    <xdr:from>
      <xdr:col>0</xdr:col>
      <xdr:colOff>66675</xdr:colOff>
      <xdr:row>18</xdr:row>
      <xdr:rowOff>114300</xdr:rowOff>
    </xdr:from>
    <xdr:to>
      <xdr:col>1</xdr:col>
      <xdr:colOff>133350</xdr:colOff>
      <xdr:row>25</xdr:row>
      <xdr:rowOff>66675</xdr:rowOff>
    </xdr:to>
    <xdr:sp>
      <xdr:nvSpPr>
        <xdr:cNvPr id="11" name="Rectangle 27"/>
        <xdr:cNvSpPr>
          <a:spLocks/>
        </xdr:cNvSpPr>
      </xdr:nvSpPr>
      <xdr:spPr>
        <a:xfrm>
          <a:off x="66675" y="3295650"/>
          <a:ext cx="1676400" cy="1152525"/>
        </a:xfrm>
        <a:prstGeom prst="rect">
          <a:avLst/>
        </a:prstGeom>
        <a:solidFill>
          <a:srgbClr val="FFFFFF"/>
        </a:solidFill>
        <a:ln w="28575" cmpd="sng">
          <a:solidFill>
            <a:srgbClr val="FF99CC"/>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指示栄養量を記載してください。特に治療食の場合は必要な栄養素名と提供量を記載してください。</a:t>
          </a:r>
        </a:p>
      </xdr:txBody>
    </xdr:sp>
    <xdr:clientData/>
  </xdr:twoCellAnchor>
  <xdr:twoCellAnchor>
    <xdr:from>
      <xdr:col>0</xdr:col>
      <xdr:colOff>104775</xdr:colOff>
      <xdr:row>8</xdr:row>
      <xdr:rowOff>0</xdr:rowOff>
    </xdr:from>
    <xdr:to>
      <xdr:col>1</xdr:col>
      <xdr:colOff>66675</xdr:colOff>
      <xdr:row>17</xdr:row>
      <xdr:rowOff>76200</xdr:rowOff>
    </xdr:to>
    <xdr:sp>
      <xdr:nvSpPr>
        <xdr:cNvPr id="12" name="Rectangle 28"/>
        <xdr:cNvSpPr>
          <a:spLocks/>
        </xdr:cNvSpPr>
      </xdr:nvSpPr>
      <xdr:spPr>
        <a:xfrm>
          <a:off x="104775" y="1381125"/>
          <a:ext cx="1571625" cy="1704975"/>
        </a:xfrm>
        <a:prstGeom prst="rect">
          <a:avLst/>
        </a:prstGeom>
        <a:solidFill>
          <a:srgbClr val="FFFFFF"/>
        </a:solidFill>
        <a:ln w="28575" cmpd="sng">
          <a:solidFill>
            <a:srgbClr val="FF99CC"/>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身長・体重は測定日も記入してください。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不明の場合は不明と記入してください。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ＢＭＩは自動計算されます。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体重減少率が大きい場合は特記事項に記載。</a:t>
          </a:r>
        </a:p>
      </xdr:txBody>
    </xdr:sp>
    <xdr:clientData/>
  </xdr:twoCellAnchor>
  <xdr:twoCellAnchor>
    <xdr:from>
      <xdr:col>25</xdr:col>
      <xdr:colOff>133350</xdr:colOff>
      <xdr:row>0</xdr:row>
      <xdr:rowOff>28575</xdr:rowOff>
    </xdr:from>
    <xdr:to>
      <xdr:col>31</xdr:col>
      <xdr:colOff>152400</xdr:colOff>
      <xdr:row>4</xdr:row>
      <xdr:rowOff>9525</xdr:rowOff>
    </xdr:to>
    <xdr:sp>
      <xdr:nvSpPr>
        <xdr:cNvPr id="13" name="Rectangle 29"/>
        <xdr:cNvSpPr>
          <a:spLocks/>
        </xdr:cNvSpPr>
      </xdr:nvSpPr>
      <xdr:spPr>
        <a:xfrm>
          <a:off x="7915275" y="28575"/>
          <a:ext cx="1562100" cy="676275"/>
        </a:xfrm>
        <a:prstGeom prst="rect">
          <a:avLst/>
        </a:prstGeom>
        <a:solidFill>
          <a:srgbClr val="FFFFFF"/>
        </a:solidFill>
        <a:ln w="28575" cmpd="sng">
          <a:solidFill>
            <a:srgbClr val="FF99CC"/>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生年月日を入力すると本日の年齢が自動計算されます。</a:t>
          </a:r>
        </a:p>
      </xdr:txBody>
    </xdr:sp>
    <xdr:clientData/>
  </xdr:twoCellAnchor>
  <xdr:twoCellAnchor>
    <xdr:from>
      <xdr:col>6</xdr:col>
      <xdr:colOff>104775</xdr:colOff>
      <xdr:row>45</xdr:row>
      <xdr:rowOff>19050</xdr:rowOff>
    </xdr:from>
    <xdr:to>
      <xdr:col>24</xdr:col>
      <xdr:colOff>200025</xdr:colOff>
      <xdr:row>49</xdr:row>
      <xdr:rowOff>9525</xdr:rowOff>
    </xdr:to>
    <xdr:sp>
      <xdr:nvSpPr>
        <xdr:cNvPr id="14" name="Oval 46"/>
        <xdr:cNvSpPr>
          <a:spLocks/>
        </xdr:cNvSpPr>
      </xdr:nvSpPr>
      <xdr:spPr>
        <a:xfrm>
          <a:off x="3000375" y="7829550"/>
          <a:ext cx="4724400" cy="676275"/>
        </a:xfrm>
        <a:prstGeom prst="ellipse">
          <a:avLst/>
        </a:prstGeom>
        <a:noFill/>
        <a:ln w="19050" cmpd="sng">
          <a:solidFill>
            <a:srgbClr val="FF99C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25</xdr:row>
      <xdr:rowOff>152400</xdr:rowOff>
    </xdr:from>
    <xdr:to>
      <xdr:col>1</xdr:col>
      <xdr:colOff>123825</xdr:colOff>
      <xdr:row>31</xdr:row>
      <xdr:rowOff>133350</xdr:rowOff>
    </xdr:to>
    <xdr:sp>
      <xdr:nvSpPr>
        <xdr:cNvPr id="15" name="Rectangle 47"/>
        <xdr:cNvSpPr>
          <a:spLocks/>
        </xdr:cNvSpPr>
      </xdr:nvSpPr>
      <xdr:spPr>
        <a:xfrm>
          <a:off x="57150" y="4533900"/>
          <a:ext cx="1676400" cy="1009650"/>
        </a:xfrm>
        <a:prstGeom prst="rect">
          <a:avLst/>
        </a:prstGeom>
        <a:solidFill>
          <a:srgbClr val="FFFFFF"/>
        </a:solidFill>
        <a:ln w="28575" cmpd="sng">
          <a:solidFill>
            <a:srgbClr val="FF99CC"/>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副食の形態（きざみ、ミキサー、ペースト等）・処理方法をプルダウン▼リストより選択してください。</a:t>
          </a:r>
        </a:p>
      </xdr:txBody>
    </xdr:sp>
    <xdr:clientData/>
  </xdr:twoCellAnchor>
  <xdr:twoCellAnchor>
    <xdr:from>
      <xdr:col>0</xdr:col>
      <xdr:colOff>66675</xdr:colOff>
      <xdr:row>32</xdr:row>
      <xdr:rowOff>57150</xdr:rowOff>
    </xdr:from>
    <xdr:to>
      <xdr:col>1</xdr:col>
      <xdr:colOff>104775</xdr:colOff>
      <xdr:row>39</xdr:row>
      <xdr:rowOff>9525</xdr:rowOff>
    </xdr:to>
    <xdr:sp>
      <xdr:nvSpPr>
        <xdr:cNvPr id="16" name="Rectangle 48"/>
        <xdr:cNvSpPr>
          <a:spLocks/>
        </xdr:cNvSpPr>
      </xdr:nvSpPr>
      <xdr:spPr>
        <a:xfrm>
          <a:off x="66675" y="5638800"/>
          <a:ext cx="1647825" cy="1152525"/>
        </a:xfrm>
        <a:prstGeom prst="rect">
          <a:avLst/>
        </a:prstGeom>
        <a:solidFill>
          <a:srgbClr val="FFFFFF"/>
        </a:solidFill>
        <a:ln w="28575" cmpd="sng">
          <a:solidFill>
            <a:srgbClr val="FF99CC"/>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とろみの状態をプルダウン▼リストより選択してください。とろみのイメージはユニバーサルデザインフードの統一表示です。</a:t>
          </a:r>
        </a:p>
      </xdr:txBody>
    </xdr:sp>
    <xdr:clientData/>
  </xdr:twoCellAnchor>
  <xdr:twoCellAnchor>
    <xdr:from>
      <xdr:col>10</xdr:col>
      <xdr:colOff>85725</xdr:colOff>
      <xdr:row>26</xdr:row>
      <xdr:rowOff>57150</xdr:rowOff>
    </xdr:from>
    <xdr:to>
      <xdr:col>15</xdr:col>
      <xdr:colOff>76200</xdr:colOff>
      <xdr:row>28</xdr:row>
      <xdr:rowOff>28575</xdr:rowOff>
    </xdr:to>
    <xdr:sp>
      <xdr:nvSpPr>
        <xdr:cNvPr id="17" name="Oval 49"/>
        <xdr:cNvSpPr>
          <a:spLocks/>
        </xdr:cNvSpPr>
      </xdr:nvSpPr>
      <xdr:spPr>
        <a:xfrm>
          <a:off x="4010025" y="4610100"/>
          <a:ext cx="1276350" cy="314325"/>
        </a:xfrm>
        <a:prstGeom prst="ellipse">
          <a:avLst/>
        </a:prstGeom>
        <a:noFill/>
        <a:ln w="19050" cmpd="sng">
          <a:solidFill>
            <a:srgbClr val="FF99C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152400</xdr:colOff>
      <xdr:row>13</xdr:row>
      <xdr:rowOff>95250</xdr:rowOff>
    </xdr:from>
    <xdr:to>
      <xdr:col>25</xdr:col>
      <xdr:colOff>123825</xdr:colOff>
      <xdr:row>14</xdr:row>
      <xdr:rowOff>38100</xdr:rowOff>
    </xdr:to>
    <xdr:sp>
      <xdr:nvSpPr>
        <xdr:cNvPr id="18" name="Line 51"/>
        <xdr:cNvSpPr>
          <a:spLocks/>
        </xdr:cNvSpPr>
      </xdr:nvSpPr>
      <xdr:spPr>
        <a:xfrm flipH="1" flipV="1">
          <a:off x="7162800" y="2409825"/>
          <a:ext cx="742950" cy="123825"/>
        </a:xfrm>
        <a:prstGeom prst="line">
          <a:avLst/>
        </a:prstGeom>
        <a:noFill/>
        <a:ln w="19050" cmpd="sng">
          <a:solidFill>
            <a:srgbClr val="FF99CC"/>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171450</xdr:colOff>
      <xdr:row>17</xdr:row>
      <xdr:rowOff>152400</xdr:rowOff>
    </xdr:from>
    <xdr:to>
      <xdr:col>25</xdr:col>
      <xdr:colOff>114300</xdr:colOff>
      <xdr:row>22</xdr:row>
      <xdr:rowOff>123825</xdr:rowOff>
    </xdr:to>
    <xdr:sp>
      <xdr:nvSpPr>
        <xdr:cNvPr id="19" name="Line 52"/>
        <xdr:cNvSpPr>
          <a:spLocks/>
        </xdr:cNvSpPr>
      </xdr:nvSpPr>
      <xdr:spPr>
        <a:xfrm flipH="1" flipV="1">
          <a:off x="6410325" y="3162300"/>
          <a:ext cx="1485900" cy="828675"/>
        </a:xfrm>
        <a:prstGeom prst="line">
          <a:avLst/>
        </a:prstGeom>
        <a:noFill/>
        <a:ln w="19050" cmpd="sng">
          <a:solidFill>
            <a:srgbClr val="FF99CC"/>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38100</xdr:colOff>
      <xdr:row>52</xdr:row>
      <xdr:rowOff>47625</xdr:rowOff>
    </xdr:from>
    <xdr:to>
      <xdr:col>25</xdr:col>
      <xdr:colOff>123825</xdr:colOff>
      <xdr:row>52</xdr:row>
      <xdr:rowOff>47625</xdr:rowOff>
    </xdr:to>
    <xdr:sp>
      <xdr:nvSpPr>
        <xdr:cNvPr id="20" name="Line 53"/>
        <xdr:cNvSpPr>
          <a:spLocks/>
        </xdr:cNvSpPr>
      </xdr:nvSpPr>
      <xdr:spPr>
        <a:xfrm flipH="1">
          <a:off x="7562850" y="9058275"/>
          <a:ext cx="342900" cy="0"/>
        </a:xfrm>
        <a:prstGeom prst="line">
          <a:avLst/>
        </a:prstGeom>
        <a:noFill/>
        <a:ln w="19050" cmpd="sng">
          <a:solidFill>
            <a:srgbClr val="FF99CC"/>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114300</xdr:colOff>
      <xdr:row>44</xdr:row>
      <xdr:rowOff>47625</xdr:rowOff>
    </xdr:from>
    <xdr:to>
      <xdr:col>25</xdr:col>
      <xdr:colOff>152400</xdr:colOff>
      <xdr:row>46</xdr:row>
      <xdr:rowOff>66675</xdr:rowOff>
    </xdr:to>
    <xdr:sp>
      <xdr:nvSpPr>
        <xdr:cNvPr id="21" name="Line 54"/>
        <xdr:cNvSpPr>
          <a:spLocks/>
        </xdr:cNvSpPr>
      </xdr:nvSpPr>
      <xdr:spPr>
        <a:xfrm flipH="1">
          <a:off x="7639050" y="7686675"/>
          <a:ext cx="295275" cy="361950"/>
        </a:xfrm>
        <a:prstGeom prst="line">
          <a:avLst/>
        </a:prstGeom>
        <a:noFill/>
        <a:ln w="28575" cmpd="sng">
          <a:solidFill>
            <a:srgbClr val="FF99CC"/>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4</xdr:row>
      <xdr:rowOff>152400</xdr:rowOff>
    </xdr:from>
    <xdr:to>
      <xdr:col>4</xdr:col>
      <xdr:colOff>28575</xdr:colOff>
      <xdr:row>7</xdr:row>
      <xdr:rowOff>123825</xdr:rowOff>
    </xdr:to>
    <xdr:sp>
      <xdr:nvSpPr>
        <xdr:cNvPr id="22" name="Line 56"/>
        <xdr:cNvSpPr>
          <a:spLocks/>
        </xdr:cNvSpPr>
      </xdr:nvSpPr>
      <xdr:spPr>
        <a:xfrm>
          <a:off x="1704975" y="847725"/>
          <a:ext cx="704850" cy="485775"/>
        </a:xfrm>
        <a:prstGeom prst="line">
          <a:avLst/>
        </a:prstGeom>
        <a:noFill/>
        <a:ln w="19050" cmpd="sng">
          <a:solidFill>
            <a:srgbClr val="FF99CC"/>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11</xdr:row>
      <xdr:rowOff>47625</xdr:rowOff>
    </xdr:from>
    <xdr:to>
      <xdr:col>13</xdr:col>
      <xdr:colOff>142875</xdr:colOff>
      <xdr:row>14</xdr:row>
      <xdr:rowOff>95250</xdr:rowOff>
    </xdr:to>
    <xdr:sp>
      <xdr:nvSpPr>
        <xdr:cNvPr id="23" name="Oval 57"/>
        <xdr:cNvSpPr>
          <a:spLocks/>
        </xdr:cNvSpPr>
      </xdr:nvSpPr>
      <xdr:spPr>
        <a:xfrm>
          <a:off x="2171700" y="1952625"/>
          <a:ext cx="2667000" cy="638175"/>
        </a:xfrm>
        <a:prstGeom prst="ellipse">
          <a:avLst/>
        </a:prstGeom>
        <a:noFill/>
        <a:ln w="19050" cmpd="sng">
          <a:solidFill>
            <a:srgbClr val="FF99C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152400</xdr:colOff>
      <xdr:row>21</xdr:row>
      <xdr:rowOff>47625</xdr:rowOff>
    </xdr:from>
    <xdr:to>
      <xdr:col>2</xdr:col>
      <xdr:colOff>57150</xdr:colOff>
      <xdr:row>21</xdr:row>
      <xdr:rowOff>47625</xdr:rowOff>
    </xdr:to>
    <xdr:sp>
      <xdr:nvSpPr>
        <xdr:cNvPr id="24" name="Line 58"/>
        <xdr:cNvSpPr>
          <a:spLocks/>
        </xdr:cNvSpPr>
      </xdr:nvSpPr>
      <xdr:spPr>
        <a:xfrm>
          <a:off x="1762125" y="3743325"/>
          <a:ext cx="161925" cy="0"/>
        </a:xfrm>
        <a:prstGeom prst="line">
          <a:avLst/>
        </a:prstGeom>
        <a:noFill/>
        <a:ln w="19050" cmpd="sng">
          <a:solidFill>
            <a:srgbClr val="FF99CC"/>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95250</xdr:colOff>
      <xdr:row>39</xdr:row>
      <xdr:rowOff>95250</xdr:rowOff>
    </xdr:from>
    <xdr:to>
      <xdr:col>1</xdr:col>
      <xdr:colOff>85725</xdr:colOff>
      <xdr:row>46</xdr:row>
      <xdr:rowOff>0</xdr:rowOff>
    </xdr:to>
    <xdr:sp>
      <xdr:nvSpPr>
        <xdr:cNvPr id="25" name="Rectangle 60"/>
        <xdr:cNvSpPr>
          <a:spLocks/>
        </xdr:cNvSpPr>
      </xdr:nvSpPr>
      <xdr:spPr>
        <a:xfrm>
          <a:off x="95250" y="6877050"/>
          <a:ext cx="1600200" cy="1104900"/>
        </a:xfrm>
        <a:prstGeom prst="rect">
          <a:avLst/>
        </a:prstGeom>
        <a:solidFill>
          <a:srgbClr val="FFFFFF"/>
        </a:solidFill>
        <a:ln w="28575" cmpd="sng">
          <a:solidFill>
            <a:srgbClr val="FF99CC"/>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小スプーンはティースプーン、大スプーンはディナースプーン、中スプーンはその間の大きさです。</a:t>
          </a:r>
        </a:p>
      </xdr:txBody>
    </xdr:sp>
    <xdr:clientData/>
  </xdr:twoCellAnchor>
  <xdr:twoCellAnchor>
    <xdr:from>
      <xdr:col>7</xdr:col>
      <xdr:colOff>123825</xdr:colOff>
      <xdr:row>34</xdr:row>
      <xdr:rowOff>76200</xdr:rowOff>
    </xdr:from>
    <xdr:to>
      <xdr:col>14</xdr:col>
      <xdr:colOff>247650</xdr:colOff>
      <xdr:row>36</xdr:row>
      <xdr:rowOff>47625</xdr:rowOff>
    </xdr:to>
    <xdr:sp>
      <xdr:nvSpPr>
        <xdr:cNvPr id="26" name="Oval 62"/>
        <xdr:cNvSpPr>
          <a:spLocks/>
        </xdr:cNvSpPr>
      </xdr:nvSpPr>
      <xdr:spPr>
        <a:xfrm>
          <a:off x="3276600" y="6000750"/>
          <a:ext cx="1924050" cy="314325"/>
        </a:xfrm>
        <a:prstGeom prst="ellipse">
          <a:avLst/>
        </a:prstGeom>
        <a:noFill/>
        <a:ln w="19050" cmpd="sng">
          <a:solidFill>
            <a:srgbClr val="FF99C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13</xdr:row>
      <xdr:rowOff>123825</xdr:rowOff>
    </xdr:from>
    <xdr:to>
      <xdr:col>3</xdr:col>
      <xdr:colOff>152400</xdr:colOff>
      <xdr:row>15</xdr:row>
      <xdr:rowOff>76200</xdr:rowOff>
    </xdr:to>
    <xdr:sp>
      <xdr:nvSpPr>
        <xdr:cNvPr id="27" name="Line 63"/>
        <xdr:cNvSpPr>
          <a:spLocks/>
        </xdr:cNvSpPr>
      </xdr:nvSpPr>
      <xdr:spPr>
        <a:xfrm flipV="1">
          <a:off x="1638300" y="2438400"/>
          <a:ext cx="638175" cy="304800"/>
        </a:xfrm>
        <a:prstGeom prst="line">
          <a:avLst/>
        </a:prstGeom>
        <a:noFill/>
        <a:ln w="19050" cmpd="sng">
          <a:solidFill>
            <a:srgbClr val="FF99CC"/>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xdr:colOff>
      <xdr:row>25</xdr:row>
      <xdr:rowOff>66675</xdr:rowOff>
    </xdr:from>
    <xdr:to>
      <xdr:col>11</xdr:col>
      <xdr:colOff>85725</xdr:colOff>
      <xdr:row>27</xdr:row>
      <xdr:rowOff>161925</xdr:rowOff>
    </xdr:to>
    <xdr:sp>
      <xdr:nvSpPr>
        <xdr:cNvPr id="28" name="Freeform 64"/>
        <xdr:cNvSpPr>
          <a:spLocks/>
        </xdr:cNvSpPr>
      </xdr:nvSpPr>
      <xdr:spPr>
        <a:xfrm rot="20775443">
          <a:off x="1685925" y="4448175"/>
          <a:ext cx="2581275" cy="438150"/>
        </a:xfrm>
        <a:custGeom>
          <a:pathLst>
            <a:path h="18" w="121">
              <a:moveTo>
                <a:pt x="0" y="10"/>
              </a:moveTo>
              <a:cubicBezTo>
                <a:pt x="16" y="14"/>
                <a:pt x="33" y="18"/>
                <a:pt x="53" y="16"/>
              </a:cubicBezTo>
              <a:cubicBezTo>
                <a:pt x="73" y="14"/>
                <a:pt x="110" y="3"/>
                <a:pt x="121" y="0"/>
              </a:cubicBezTo>
            </a:path>
          </a:pathLst>
        </a:custGeom>
        <a:noFill/>
        <a:ln w="19050" cmpd="sng">
          <a:solidFill>
            <a:srgbClr val="FF99C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123825</xdr:colOff>
      <xdr:row>17</xdr:row>
      <xdr:rowOff>47625</xdr:rowOff>
    </xdr:from>
    <xdr:to>
      <xdr:col>15</xdr:col>
      <xdr:colOff>95250</xdr:colOff>
      <xdr:row>19</xdr:row>
      <xdr:rowOff>57150</xdr:rowOff>
    </xdr:to>
    <xdr:sp>
      <xdr:nvSpPr>
        <xdr:cNvPr id="29" name="Oval 65"/>
        <xdr:cNvSpPr>
          <a:spLocks/>
        </xdr:cNvSpPr>
      </xdr:nvSpPr>
      <xdr:spPr>
        <a:xfrm>
          <a:off x="4048125" y="3057525"/>
          <a:ext cx="1257300" cy="352425"/>
        </a:xfrm>
        <a:prstGeom prst="ellipse">
          <a:avLst/>
        </a:prstGeom>
        <a:noFill/>
        <a:ln w="19050" cmpd="sng">
          <a:solidFill>
            <a:srgbClr val="FF99C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1590675</xdr:colOff>
      <xdr:row>39</xdr:row>
      <xdr:rowOff>9525</xdr:rowOff>
    </xdr:from>
    <xdr:to>
      <xdr:col>10</xdr:col>
      <xdr:colOff>180975</xdr:colOff>
      <xdr:row>40</xdr:row>
      <xdr:rowOff>28575</xdr:rowOff>
    </xdr:to>
    <xdr:sp>
      <xdr:nvSpPr>
        <xdr:cNvPr id="30" name="Freeform 67"/>
        <xdr:cNvSpPr>
          <a:spLocks/>
        </xdr:cNvSpPr>
      </xdr:nvSpPr>
      <xdr:spPr>
        <a:xfrm rot="20243975">
          <a:off x="1590675" y="6791325"/>
          <a:ext cx="2514600" cy="190500"/>
        </a:xfrm>
        <a:custGeom>
          <a:pathLst>
            <a:path h="18" w="121">
              <a:moveTo>
                <a:pt x="0" y="10"/>
              </a:moveTo>
              <a:cubicBezTo>
                <a:pt x="16" y="14"/>
                <a:pt x="33" y="18"/>
                <a:pt x="53" y="16"/>
              </a:cubicBezTo>
              <a:cubicBezTo>
                <a:pt x="73" y="14"/>
                <a:pt x="110" y="3"/>
                <a:pt x="121" y="0"/>
              </a:cubicBezTo>
            </a:path>
          </a:pathLst>
        </a:custGeom>
        <a:noFill/>
        <a:ln w="19050" cmpd="sng">
          <a:solidFill>
            <a:srgbClr val="FF99C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xdr:colOff>
      <xdr:row>22</xdr:row>
      <xdr:rowOff>76200</xdr:rowOff>
    </xdr:from>
    <xdr:to>
      <xdr:col>18</xdr:col>
      <xdr:colOff>19050</xdr:colOff>
      <xdr:row>23</xdr:row>
      <xdr:rowOff>114300</xdr:rowOff>
    </xdr:to>
    <xdr:sp>
      <xdr:nvSpPr>
        <xdr:cNvPr id="31" name="Oval 68"/>
        <xdr:cNvSpPr>
          <a:spLocks/>
        </xdr:cNvSpPr>
      </xdr:nvSpPr>
      <xdr:spPr>
        <a:xfrm>
          <a:off x="3695700" y="3943350"/>
          <a:ext cx="2305050" cy="209550"/>
        </a:xfrm>
        <a:prstGeom prst="ellipse">
          <a:avLst/>
        </a:prstGeom>
        <a:noFill/>
        <a:ln w="19050" cmpd="sng">
          <a:solidFill>
            <a:srgbClr val="FF99C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247650</xdr:colOff>
      <xdr:row>19</xdr:row>
      <xdr:rowOff>133350</xdr:rowOff>
    </xdr:from>
    <xdr:to>
      <xdr:col>25</xdr:col>
      <xdr:colOff>123825</xdr:colOff>
      <xdr:row>22</xdr:row>
      <xdr:rowOff>85725</xdr:rowOff>
    </xdr:to>
    <xdr:sp>
      <xdr:nvSpPr>
        <xdr:cNvPr id="32" name="Freeform 69"/>
        <xdr:cNvSpPr>
          <a:spLocks/>
        </xdr:cNvSpPr>
      </xdr:nvSpPr>
      <xdr:spPr>
        <a:xfrm rot="1220333">
          <a:off x="5200650" y="3486150"/>
          <a:ext cx="2705100" cy="466725"/>
        </a:xfrm>
        <a:custGeom>
          <a:pathLst>
            <a:path h="18" w="121">
              <a:moveTo>
                <a:pt x="0" y="10"/>
              </a:moveTo>
              <a:cubicBezTo>
                <a:pt x="16" y="14"/>
                <a:pt x="33" y="18"/>
                <a:pt x="53" y="16"/>
              </a:cubicBezTo>
              <a:cubicBezTo>
                <a:pt x="73" y="14"/>
                <a:pt x="110" y="3"/>
                <a:pt x="121" y="0"/>
              </a:cubicBezTo>
            </a:path>
          </a:pathLst>
        </a:custGeom>
        <a:noFill/>
        <a:ln w="19050" cmpd="sng">
          <a:solidFill>
            <a:srgbClr val="FF99C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33</xdr:col>
      <xdr:colOff>228600</xdr:colOff>
      <xdr:row>26</xdr:row>
      <xdr:rowOff>123825</xdr:rowOff>
    </xdr:from>
    <xdr:to>
      <xdr:col>47</xdr:col>
      <xdr:colOff>676275</xdr:colOff>
      <xdr:row>50</xdr:row>
      <xdr:rowOff>57150</xdr:rowOff>
    </xdr:to>
    <xdr:pic>
      <xdr:nvPicPr>
        <xdr:cNvPr id="33" name="Picture 71"/>
        <xdr:cNvPicPr preferRelativeResize="1">
          <a:picLocks noChangeAspect="1"/>
        </xdr:cNvPicPr>
      </xdr:nvPicPr>
      <xdr:blipFill>
        <a:blip r:embed="rId2"/>
        <a:srcRect r="8128"/>
        <a:stretch>
          <a:fillRect/>
        </a:stretch>
      </xdr:blipFill>
      <xdr:spPr>
        <a:xfrm>
          <a:off x="10067925" y="4676775"/>
          <a:ext cx="4905375" cy="4048125"/>
        </a:xfrm>
        <a:prstGeom prst="rect">
          <a:avLst/>
        </a:prstGeom>
        <a:noFill/>
        <a:ln w="9525" cmpd="sng">
          <a:noFill/>
        </a:ln>
      </xdr:spPr>
    </xdr:pic>
    <xdr:clientData/>
  </xdr:twoCellAnchor>
  <xdr:twoCellAnchor>
    <xdr:from>
      <xdr:col>0</xdr:col>
      <xdr:colOff>95250</xdr:colOff>
      <xdr:row>51</xdr:row>
      <xdr:rowOff>47625</xdr:rowOff>
    </xdr:from>
    <xdr:to>
      <xdr:col>1</xdr:col>
      <xdr:colOff>47625</xdr:colOff>
      <xdr:row>54</xdr:row>
      <xdr:rowOff>104775</xdr:rowOff>
    </xdr:to>
    <xdr:sp>
      <xdr:nvSpPr>
        <xdr:cNvPr id="34" name="Rectangle 81"/>
        <xdr:cNvSpPr>
          <a:spLocks/>
        </xdr:cNvSpPr>
      </xdr:nvSpPr>
      <xdr:spPr>
        <a:xfrm>
          <a:off x="95250" y="8886825"/>
          <a:ext cx="1562100" cy="571500"/>
        </a:xfrm>
        <a:prstGeom prst="rect">
          <a:avLst/>
        </a:prstGeom>
        <a:solidFill>
          <a:srgbClr val="FFFFFF"/>
        </a:solidFill>
        <a:ln w="28575" cmpd="sng">
          <a:solidFill>
            <a:srgbClr val="FF99CC"/>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連絡先と担当栄養士名は必ず記入してください。</a:t>
          </a:r>
        </a:p>
      </xdr:txBody>
    </xdr:sp>
    <xdr:clientData/>
  </xdr:twoCellAnchor>
  <xdr:twoCellAnchor>
    <xdr:from>
      <xdr:col>25</xdr:col>
      <xdr:colOff>142875</xdr:colOff>
      <xdr:row>35</xdr:row>
      <xdr:rowOff>76200</xdr:rowOff>
    </xdr:from>
    <xdr:to>
      <xdr:col>31</xdr:col>
      <xdr:colOff>190500</xdr:colOff>
      <xdr:row>39</xdr:row>
      <xdr:rowOff>114300</xdr:rowOff>
    </xdr:to>
    <xdr:sp>
      <xdr:nvSpPr>
        <xdr:cNvPr id="35" name="Rectangle 82"/>
        <xdr:cNvSpPr>
          <a:spLocks/>
        </xdr:cNvSpPr>
      </xdr:nvSpPr>
      <xdr:spPr>
        <a:xfrm>
          <a:off x="7924800" y="6172200"/>
          <a:ext cx="1590675" cy="723900"/>
        </a:xfrm>
        <a:prstGeom prst="rect">
          <a:avLst/>
        </a:prstGeom>
        <a:solidFill>
          <a:srgbClr val="FFFFFF"/>
        </a:solidFill>
        <a:ln w="28575" cmpd="sng">
          <a:solidFill>
            <a:srgbClr val="FF99CC"/>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補食有の場合は具体的な商品名と量を記載してください。</a:t>
          </a:r>
        </a:p>
      </xdr:txBody>
    </xdr:sp>
    <xdr:clientData/>
  </xdr:twoCellAnchor>
  <xdr:twoCellAnchor>
    <xdr:from>
      <xdr:col>1</xdr:col>
      <xdr:colOff>95250</xdr:colOff>
      <xdr:row>27</xdr:row>
      <xdr:rowOff>95250</xdr:rowOff>
    </xdr:from>
    <xdr:to>
      <xdr:col>10</xdr:col>
      <xdr:colOff>76200</xdr:colOff>
      <xdr:row>33</xdr:row>
      <xdr:rowOff>9525</xdr:rowOff>
    </xdr:to>
    <xdr:sp>
      <xdr:nvSpPr>
        <xdr:cNvPr id="36" name="Line 83"/>
        <xdr:cNvSpPr>
          <a:spLocks/>
        </xdr:cNvSpPr>
      </xdr:nvSpPr>
      <xdr:spPr>
        <a:xfrm flipV="1">
          <a:off x="1704975" y="4819650"/>
          <a:ext cx="2295525" cy="942975"/>
        </a:xfrm>
        <a:prstGeom prst="line">
          <a:avLst/>
        </a:prstGeom>
        <a:noFill/>
        <a:ln w="19050" cmpd="sng">
          <a:solidFill>
            <a:srgbClr val="FF99CC"/>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xdr:colOff>
      <xdr:row>31</xdr:row>
      <xdr:rowOff>114300</xdr:rowOff>
    </xdr:from>
    <xdr:to>
      <xdr:col>25</xdr:col>
      <xdr:colOff>152400</xdr:colOff>
      <xdr:row>36</xdr:row>
      <xdr:rowOff>161925</xdr:rowOff>
    </xdr:to>
    <xdr:sp>
      <xdr:nvSpPr>
        <xdr:cNvPr id="37" name="Line 84"/>
        <xdr:cNvSpPr>
          <a:spLocks/>
        </xdr:cNvSpPr>
      </xdr:nvSpPr>
      <xdr:spPr>
        <a:xfrm flipH="1" flipV="1">
          <a:off x="7277100" y="5524500"/>
          <a:ext cx="657225" cy="904875"/>
        </a:xfrm>
        <a:prstGeom prst="line">
          <a:avLst/>
        </a:prstGeom>
        <a:noFill/>
        <a:ln w="19050" cmpd="sng">
          <a:solidFill>
            <a:srgbClr val="FF99CC"/>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76200</xdr:colOff>
      <xdr:row>26</xdr:row>
      <xdr:rowOff>66675</xdr:rowOff>
    </xdr:from>
    <xdr:to>
      <xdr:col>23</xdr:col>
      <xdr:colOff>200025</xdr:colOff>
      <xdr:row>28</xdr:row>
      <xdr:rowOff>38100</xdr:rowOff>
    </xdr:to>
    <xdr:sp>
      <xdr:nvSpPr>
        <xdr:cNvPr id="38" name="Oval 85"/>
        <xdr:cNvSpPr>
          <a:spLocks/>
        </xdr:cNvSpPr>
      </xdr:nvSpPr>
      <xdr:spPr>
        <a:xfrm>
          <a:off x="6315075" y="4619625"/>
          <a:ext cx="1152525" cy="314325"/>
        </a:xfrm>
        <a:prstGeom prst="ellipse">
          <a:avLst/>
        </a:prstGeom>
        <a:noFill/>
        <a:ln w="19050" cmpd="sng">
          <a:solidFill>
            <a:srgbClr val="FF99C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22</xdr:row>
      <xdr:rowOff>76200</xdr:rowOff>
    </xdr:from>
    <xdr:to>
      <xdr:col>24</xdr:col>
      <xdr:colOff>142875</xdr:colOff>
      <xdr:row>23</xdr:row>
      <xdr:rowOff>114300</xdr:rowOff>
    </xdr:to>
    <xdr:sp>
      <xdr:nvSpPr>
        <xdr:cNvPr id="39" name="Oval 86"/>
        <xdr:cNvSpPr>
          <a:spLocks/>
        </xdr:cNvSpPr>
      </xdr:nvSpPr>
      <xdr:spPr>
        <a:xfrm>
          <a:off x="6238875" y="3943350"/>
          <a:ext cx="1428750" cy="209550"/>
        </a:xfrm>
        <a:prstGeom prst="ellipse">
          <a:avLst/>
        </a:prstGeom>
        <a:noFill/>
        <a:ln w="19050" cmpd="sng">
          <a:solidFill>
            <a:srgbClr val="FF99C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123825</xdr:colOff>
      <xdr:row>29</xdr:row>
      <xdr:rowOff>123825</xdr:rowOff>
    </xdr:from>
    <xdr:to>
      <xdr:col>31</xdr:col>
      <xdr:colOff>161925</xdr:colOff>
      <xdr:row>33</xdr:row>
      <xdr:rowOff>19050</xdr:rowOff>
    </xdr:to>
    <xdr:sp>
      <xdr:nvSpPr>
        <xdr:cNvPr id="40" name="Rectangle 87"/>
        <xdr:cNvSpPr>
          <a:spLocks/>
        </xdr:cNvSpPr>
      </xdr:nvSpPr>
      <xdr:spPr>
        <a:xfrm>
          <a:off x="7905750" y="5191125"/>
          <a:ext cx="1581150" cy="581025"/>
        </a:xfrm>
        <a:prstGeom prst="rect">
          <a:avLst/>
        </a:prstGeom>
        <a:solidFill>
          <a:srgbClr val="FFFFFF"/>
        </a:solidFill>
        <a:ln w="28575" cmpd="sng">
          <a:solidFill>
            <a:srgbClr val="FF99CC"/>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選択肢に無い場合はその他に記載してください。</a:t>
          </a:r>
        </a:p>
      </xdr:txBody>
    </xdr:sp>
    <xdr:clientData/>
  </xdr:twoCellAnchor>
  <xdr:twoCellAnchor>
    <xdr:from>
      <xdr:col>23</xdr:col>
      <xdr:colOff>238125</xdr:colOff>
      <xdr:row>23</xdr:row>
      <xdr:rowOff>142875</xdr:rowOff>
    </xdr:from>
    <xdr:to>
      <xdr:col>25</xdr:col>
      <xdr:colOff>133350</xdr:colOff>
      <xdr:row>30</xdr:row>
      <xdr:rowOff>95250</xdr:rowOff>
    </xdr:to>
    <xdr:sp>
      <xdr:nvSpPr>
        <xdr:cNvPr id="41" name="Line 89"/>
        <xdr:cNvSpPr>
          <a:spLocks/>
        </xdr:cNvSpPr>
      </xdr:nvSpPr>
      <xdr:spPr>
        <a:xfrm flipH="1" flipV="1">
          <a:off x="7505700" y="4181475"/>
          <a:ext cx="409575" cy="1152525"/>
        </a:xfrm>
        <a:prstGeom prst="line">
          <a:avLst/>
        </a:prstGeom>
        <a:noFill/>
        <a:ln w="19050" cmpd="sng">
          <a:solidFill>
            <a:srgbClr val="FF99CC"/>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76200</xdr:colOff>
      <xdr:row>28</xdr:row>
      <xdr:rowOff>19050</xdr:rowOff>
    </xdr:from>
    <xdr:to>
      <xdr:col>25</xdr:col>
      <xdr:colOff>114300</xdr:colOff>
      <xdr:row>30</xdr:row>
      <xdr:rowOff>76200</xdr:rowOff>
    </xdr:to>
    <xdr:sp>
      <xdr:nvSpPr>
        <xdr:cNvPr id="42" name="Line 90"/>
        <xdr:cNvSpPr>
          <a:spLocks/>
        </xdr:cNvSpPr>
      </xdr:nvSpPr>
      <xdr:spPr>
        <a:xfrm flipH="1" flipV="1">
          <a:off x="7343775" y="4914900"/>
          <a:ext cx="552450" cy="400050"/>
        </a:xfrm>
        <a:prstGeom prst="line">
          <a:avLst/>
        </a:prstGeom>
        <a:noFill/>
        <a:ln w="19050" cmpd="sng">
          <a:solidFill>
            <a:srgbClr val="FF99CC"/>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247650</xdr:colOff>
      <xdr:row>51</xdr:row>
      <xdr:rowOff>28575</xdr:rowOff>
    </xdr:from>
    <xdr:to>
      <xdr:col>24</xdr:col>
      <xdr:colOff>171450</xdr:colOff>
      <xdr:row>54</xdr:row>
      <xdr:rowOff>66675</xdr:rowOff>
    </xdr:to>
    <xdr:sp>
      <xdr:nvSpPr>
        <xdr:cNvPr id="43" name="Oval 92"/>
        <xdr:cNvSpPr>
          <a:spLocks/>
        </xdr:cNvSpPr>
      </xdr:nvSpPr>
      <xdr:spPr>
        <a:xfrm>
          <a:off x="1857375" y="8867775"/>
          <a:ext cx="5838825" cy="552450"/>
        </a:xfrm>
        <a:prstGeom prst="ellipse">
          <a:avLst/>
        </a:prstGeom>
        <a:noFill/>
        <a:ln w="19050" cmpd="sng">
          <a:solidFill>
            <a:srgbClr val="FF99C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52</xdr:row>
      <xdr:rowOff>133350</xdr:rowOff>
    </xdr:from>
    <xdr:to>
      <xdr:col>1</xdr:col>
      <xdr:colOff>238125</xdr:colOff>
      <xdr:row>52</xdr:row>
      <xdr:rowOff>133350</xdr:rowOff>
    </xdr:to>
    <xdr:sp>
      <xdr:nvSpPr>
        <xdr:cNvPr id="44" name="Line 93"/>
        <xdr:cNvSpPr>
          <a:spLocks/>
        </xdr:cNvSpPr>
      </xdr:nvSpPr>
      <xdr:spPr>
        <a:xfrm>
          <a:off x="1638300" y="9144000"/>
          <a:ext cx="209550" cy="0"/>
        </a:xfrm>
        <a:prstGeom prst="line">
          <a:avLst/>
        </a:prstGeom>
        <a:noFill/>
        <a:ln w="19050" cmpd="sng">
          <a:solidFill>
            <a:srgbClr val="FF99CC"/>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238125</xdr:colOff>
      <xdr:row>6</xdr:row>
      <xdr:rowOff>85725</xdr:rowOff>
    </xdr:from>
    <xdr:to>
      <xdr:col>8</xdr:col>
      <xdr:colOff>209550</xdr:colOff>
      <xdr:row>8</xdr:row>
      <xdr:rowOff>95250</xdr:rowOff>
    </xdr:to>
    <xdr:sp>
      <xdr:nvSpPr>
        <xdr:cNvPr id="45" name="Oval 95"/>
        <xdr:cNvSpPr>
          <a:spLocks/>
        </xdr:cNvSpPr>
      </xdr:nvSpPr>
      <xdr:spPr>
        <a:xfrm>
          <a:off x="2362200" y="1123950"/>
          <a:ext cx="1257300" cy="352425"/>
        </a:xfrm>
        <a:prstGeom prst="ellipse">
          <a:avLst/>
        </a:prstGeom>
        <a:noFill/>
        <a:ln w="19050" cmpd="sng">
          <a:solidFill>
            <a:srgbClr val="FF99C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133350</xdr:colOff>
      <xdr:row>2</xdr:row>
      <xdr:rowOff>104775</xdr:rowOff>
    </xdr:from>
    <xdr:to>
      <xdr:col>25</xdr:col>
      <xdr:colOff>123825</xdr:colOff>
      <xdr:row>6</xdr:row>
      <xdr:rowOff>123825</xdr:rowOff>
    </xdr:to>
    <xdr:sp>
      <xdr:nvSpPr>
        <xdr:cNvPr id="46" name="Line 96"/>
        <xdr:cNvSpPr>
          <a:spLocks/>
        </xdr:cNvSpPr>
      </xdr:nvSpPr>
      <xdr:spPr>
        <a:xfrm flipH="1">
          <a:off x="7143750" y="447675"/>
          <a:ext cx="762000" cy="714375"/>
        </a:xfrm>
        <a:prstGeom prst="line">
          <a:avLst/>
        </a:prstGeom>
        <a:noFill/>
        <a:ln w="19050" cmpd="sng">
          <a:solidFill>
            <a:srgbClr val="FF99CC"/>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5"/>
  </sheetPr>
  <dimension ref="A2:Z43"/>
  <sheetViews>
    <sheetView showGridLines="0" showZeros="0" tabSelected="1" view="pageBreakPreview" zoomScaleSheetLayoutView="100" zoomScalePageLayoutView="0" workbookViewId="0" topLeftCell="A1">
      <selection activeCell="AF23" sqref="AF23"/>
    </sheetView>
  </sheetViews>
  <sheetFormatPr defaultColWidth="9.00390625" defaultRowHeight="13.5"/>
  <cols>
    <col min="1" max="1" width="7.125" style="0" customWidth="1"/>
    <col min="2" max="2" width="7.75390625" style="0" customWidth="1"/>
    <col min="3" max="3" width="4.00390625" style="0" customWidth="1"/>
    <col min="4" max="4" width="11.375" style="0" customWidth="1"/>
    <col min="5" max="5" width="8.875" style="0" customWidth="1"/>
    <col min="6" max="6" width="10.125" style="0" customWidth="1"/>
    <col min="7" max="7" width="5.625" style="0" customWidth="1"/>
    <col min="8" max="8" width="4.625" style="0" customWidth="1"/>
    <col min="9" max="9" width="3.625" style="0" customWidth="1"/>
    <col min="10" max="10" width="3.875" style="0" customWidth="1"/>
    <col min="11" max="11" width="3.625" style="0" customWidth="1"/>
    <col min="12" max="12" width="3.875" style="0" customWidth="1"/>
    <col min="13" max="13" width="5.125" style="0" customWidth="1"/>
    <col min="14" max="14" width="9.125" style="0" customWidth="1"/>
    <col min="16" max="16" width="1.625" style="0" customWidth="1"/>
    <col min="17" max="17" width="11.75390625" style="0" hidden="1" customWidth="1"/>
    <col min="18" max="18" width="5.50390625" style="0" hidden="1" customWidth="1"/>
    <col min="19" max="19" width="3.75390625" style="0" hidden="1" customWidth="1"/>
    <col min="20" max="23" width="13.25390625" style="0" hidden="1" customWidth="1"/>
    <col min="24" max="24" width="14.875" style="0" hidden="1" customWidth="1"/>
    <col min="25" max="25" width="16.25390625" style="0" hidden="1" customWidth="1"/>
    <col min="26" max="26" width="15.00390625" style="0" hidden="1" customWidth="1"/>
    <col min="27" max="27" width="9.00390625" style="0" hidden="1" customWidth="1"/>
    <col min="28" max="28" width="0" style="0" hidden="1" customWidth="1"/>
  </cols>
  <sheetData>
    <row r="1" ht="18.75" customHeight="1"/>
    <row r="2" spans="1:20" ht="26.25" customHeight="1">
      <c r="A2" s="217" t="s">
        <v>139</v>
      </c>
      <c r="B2" s="217"/>
      <c r="C2" s="217"/>
      <c r="D2" s="217"/>
      <c r="E2" s="217"/>
      <c r="F2" s="217"/>
      <c r="G2" s="217"/>
      <c r="H2" s="217"/>
      <c r="I2" s="217"/>
      <c r="J2" s="217"/>
      <c r="K2" s="217"/>
      <c r="L2" s="217"/>
      <c r="M2" s="217"/>
      <c r="N2" s="217"/>
      <c r="O2" s="217"/>
      <c r="P2" s="217"/>
      <c r="T2" s="18"/>
    </row>
    <row r="3" spans="1:20" ht="5.25" customHeight="1">
      <c r="A3" s="28"/>
      <c r="B3" s="28"/>
      <c r="C3" s="28"/>
      <c r="D3" s="28"/>
      <c r="E3" s="28"/>
      <c r="F3" s="28"/>
      <c r="G3" s="28"/>
      <c r="H3" s="28"/>
      <c r="I3" s="28"/>
      <c r="J3" s="28"/>
      <c r="K3" s="28"/>
      <c r="L3" s="28"/>
      <c r="M3" s="28"/>
      <c r="N3" s="28"/>
      <c r="O3" s="28"/>
      <c r="P3" s="28"/>
      <c r="T3" s="18"/>
    </row>
    <row r="4" spans="1:20" ht="13.5">
      <c r="A4" t="s">
        <v>128</v>
      </c>
      <c r="P4" s="19"/>
      <c r="T4" s="18"/>
    </row>
    <row r="5" spans="16:20" ht="5.25" customHeight="1">
      <c r="P5" s="19"/>
      <c r="T5" s="70" t="s">
        <v>101</v>
      </c>
    </row>
    <row r="6" spans="1:20" ht="25.5" customHeight="1">
      <c r="A6" s="45" t="s">
        <v>96</v>
      </c>
      <c r="B6" s="218"/>
      <c r="C6" s="215"/>
      <c r="D6" s="215"/>
      <c r="E6" s="71"/>
      <c r="F6" s="27" t="s">
        <v>30</v>
      </c>
      <c r="G6" s="72"/>
      <c r="H6" s="109"/>
      <c r="I6" s="6" t="s">
        <v>27</v>
      </c>
      <c r="J6" s="38"/>
      <c r="K6" s="6" t="s">
        <v>46</v>
      </c>
      <c r="L6" s="38"/>
      <c r="M6" s="6" t="s">
        <v>95</v>
      </c>
      <c r="N6" s="27" t="s">
        <v>51</v>
      </c>
      <c r="O6" s="181" t="e">
        <f>DATEDIF(DATE(Q7,J6,L6),Q6,"Y")</f>
        <v>#NUM!</v>
      </c>
      <c r="P6" s="90"/>
      <c r="Q6" s="73">
        <f ca="1">TODAY()</f>
        <v>43979</v>
      </c>
      <c r="R6" s="43"/>
      <c r="T6" s="18" t="s">
        <v>93</v>
      </c>
    </row>
    <row r="7" spans="1:22" ht="24.75" customHeight="1">
      <c r="A7" s="31" t="s">
        <v>52</v>
      </c>
      <c r="B7" s="223"/>
      <c r="C7" s="224"/>
      <c r="D7" s="224"/>
      <c r="E7" s="224"/>
      <c r="F7" s="224"/>
      <c r="G7" s="126" t="s">
        <v>118</v>
      </c>
      <c r="H7" s="225"/>
      <c r="I7" s="225"/>
      <c r="J7" s="38"/>
      <c r="K7" s="20" t="s">
        <v>27</v>
      </c>
      <c r="L7" s="38"/>
      <c r="M7" s="20" t="s">
        <v>46</v>
      </c>
      <c r="N7" s="38"/>
      <c r="O7" s="48" t="s">
        <v>106</v>
      </c>
      <c r="P7" s="19"/>
      <c r="Q7" s="43">
        <f>IF(G6="明治",1867,IF(G6="大正",1911,IF(G6="昭和",1925,IF(G6="平成",1988,0))))+H6</f>
        <v>0</v>
      </c>
      <c r="T7" s="18" t="s">
        <v>28</v>
      </c>
      <c r="V7" s="40"/>
    </row>
    <row r="8" spans="1:20" ht="24.75" customHeight="1">
      <c r="A8" s="36" t="s">
        <v>53</v>
      </c>
      <c r="B8" s="190" t="s">
        <v>168</v>
      </c>
      <c r="C8" s="184"/>
      <c r="D8" s="191"/>
      <c r="E8" s="184"/>
      <c r="F8" s="184"/>
      <c r="G8" s="184"/>
      <c r="H8" s="184"/>
      <c r="I8" s="184"/>
      <c r="J8" s="184"/>
      <c r="K8" s="184"/>
      <c r="L8" s="184"/>
      <c r="M8" s="184"/>
      <c r="N8" s="184"/>
      <c r="O8" s="192"/>
      <c r="T8" s="70" t="s">
        <v>94</v>
      </c>
    </row>
    <row r="9" spans="1:20" ht="6.75" customHeight="1">
      <c r="A9" s="34"/>
      <c r="B9" s="43"/>
      <c r="C9" s="19"/>
      <c r="D9" s="19"/>
      <c r="E9" s="19"/>
      <c r="F9" s="19"/>
      <c r="G9" s="19"/>
      <c r="H9" s="19"/>
      <c r="I9" s="19"/>
      <c r="J9" s="19"/>
      <c r="K9" s="19"/>
      <c r="L9" s="19"/>
      <c r="M9" s="19"/>
      <c r="N9" s="19"/>
      <c r="O9" s="19"/>
      <c r="T9" t="s">
        <v>166</v>
      </c>
    </row>
    <row r="10" spans="1:15" ht="22.5" customHeight="1">
      <c r="A10" s="31" t="s">
        <v>31</v>
      </c>
      <c r="B10" s="38"/>
      <c r="C10" s="32" t="s">
        <v>143</v>
      </c>
      <c r="D10" s="41" t="s">
        <v>54</v>
      </c>
      <c r="E10" s="119" t="s">
        <v>65</v>
      </c>
      <c r="F10" s="119" t="s">
        <v>115</v>
      </c>
      <c r="G10" s="193" t="s">
        <v>116</v>
      </c>
      <c r="H10" s="194"/>
      <c r="I10" s="123"/>
      <c r="J10" s="20" t="s">
        <v>27</v>
      </c>
      <c r="K10" s="38"/>
      <c r="L10" s="20" t="s">
        <v>46</v>
      </c>
      <c r="M10" s="38"/>
      <c r="N10" s="33" t="s">
        <v>95</v>
      </c>
      <c r="O10" s="122" t="s">
        <v>29</v>
      </c>
    </row>
    <row r="11" spans="1:15" ht="22.5" customHeight="1">
      <c r="A11" s="31" t="s">
        <v>32</v>
      </c>
      <c r="B11" s="38"/>
      <c r="C11" s="32" t="s">
        <v>144</v>
      </c>
      <c r="D11" s="41" t="s">
        <v>54</v>
      </c>
      <c r="E11" s="182" t="e">
        <f>B11/(B10*B10*0.0001)</f>
        <v>#DIV/0!</v>
      </c>
      <c r="F11" s="118"/>
      <c r="G11" s="57" t="s">
        <v>63</v>
      </c>
      <c r="H11" s="120"/>
      <c r="I11" s="60" t="s">
        <v>119</v>
      </c>
      <c r="J11" s="195" t="s">
        <v>117</v>
      </c>
      <c r="K11" s="196"/>
      <c r="L11" s="197"/>
      <c r="M11" s="117"/>
      <c r="N11" s="121"/>
      <c r="O11" s="183"/>
    </row>
    <row r="12" spans="1:18" ht="5.25" customHeight="1">
      <c r="A12" s="36"/>
      <c r="B12" s="42"/>
      <c r="C12" s="6"/>
      <c r="D12" s="6"/>
      <c r="E12" s="20"/>
      <c r="F12" s="6"/>
      <c r="G12" s="6"/>
      <c r="H12" s="6"/>
      <c r="I12" s="30"/>
      <c r="J12" s="30"/>
      <c r="K12" s="30"/>
      <c r="L12" s="30"/>
      <c r="M12" s="30"/>
      <c r="N12" s="30"/>
      <c r="O12" s="33"/>
      <c r="R12" s="37"/>
    </row>
    <row r="13" spans="1:15" ht="21.75" customHeight="1" thickBot="1">
      <c r="A13" s="219" t="s">
        <v>33</v>
      </c>
      <c r="B13" s="220"/>
      <c r="C13" s="220"/>
      <c r="D13" s="198"/>
      <c r="E13" s="221"/>
      <c r="F13" s="44" t="s">
        <v>69</v>
      </c>
      <c r="G13" s="6"/>
      <c r="H13" s="6"/>
      <c r="I13" s="6"/>
      <c r="J13" s="202"/>
      <c r="K13" s="202"/>
      <c r="L13" s="202"/>
      <c r="M13" s="202"/>
      <c r="N13" s="202"/>
      <c r="O13" s="203"/>
    </row>
    <row r="14" spans="1:26" ht="22.5" customHeight="1" thickBot="1">
      <c r="A14" s="35"/>
      <c r="B14" s="59" t="s">
        <v>34</v>
      </c>
      <c r="C14" s="56"/>
      <c r="D14" s="210"/>
      <c r="E14" s="256"/>
      <c r="F14" s="256"/>
      <c r="G14" s="211"/>
      <c r="H14" s="49" t="s">
        <v>77</v>
      </c>
      <c r="I14" s="49"/>
      <c r="J14" s="199"/>
      <c r="K14" s="199"/>
      <c r="L14" s="199"/>
      <c r="M14" s="199"/>
      <c r="N14" s="256" t="s">
        <v>145</v>
      </c>
      <c r="O14" s="211"/>
      <c r="S14" s="1"/>
      <c r="T14" s="86" t="s">
        <v>66</v>
      </c>
      <c r="U14" s="87" t="s">
        <v>45</v>
      </c>
      <c r="V14" s="124" t="s">
        <v>1</v>
      </c>
      <c r="W14" s="125" t="s">
        <v>2</v>
      </c>
      <c r="X14" s="124" t="s">
        <v>97</v>
      </c>
      <c r="Y14" s="125" t="s">
        <v>47</v>
      </c>
      <c r="Z14" s="145" t="s">
        <v>157</v>
      </c>
    </row>
    <row r="15" spans="1:26" ht="22.5" customHeight="1">
      <c r="A15" s="53" t="s">
        <v>146</v>
      </c>
      <c r="B15" s="62"/>
      <c r="C15" s="50" t="s">
        <v>74</v>
      </c>
      <c r="D15" s="261" t="s">
        <v>99</v>
      </c>
      <c r="E15" s="186"/>
      <c r="F15" s="187"/>
      <c r="G15" s="187"/>
      <c r="H15" s="187"/>
      <c r="I15" s="187"/>
      <c r="J15" s="185" t="s">
        <v>104</v>
      </c>
      <c r="K15" s="185"/>
      <c r="L15" s="74"/>
      <c r="M15" s="61" t="s">
        <v>147</v>
      </c>
      <c r="N15" s="26"/>
      <c r="O15" s="52"/>
      <c r="S15" s="9">
        <v>1</v>
      </c>
      <c r="T15" s="104" t="str">
        <f>'データ用リスト'!B4</f>
        <v>エンシュアリキッド</v>
      </c>
      <c r="U15" s="105" t="str">
        <f>'データ用リスト'!C4</f>
        <v>減塩食</v>
      </c>
      <c r="V15" s="105" t="str">
        <f>'データ用リスト'!D4</f>
        <v>米飯</v>
      </c>
      <c r="W15" s="105" t="str">
        <f>'データ用リスト'!E4</f>
        <v>常菜</v>
      </c>
      <c r="X15" s="105" t="str">
        <f>'データ用リスト'!F4</f>
        <v>不要</v>
      </c>
      <c r="Y15" s="106" t="str">
        <f>'データ用リスト'!G4</f>
        <v>ネオハイトロミール</v>
      </c>
      <c r="Z15" s="85" t="str">
        <f>'データ用リスト'!H4</f>
        <v>フードプロセッサー</v>
      </c>
    </row>
    <row r="16" spans="1:26" ht="22.5" customHeight="1">
      <c r="A16" s="53" t="s">
        <v>73</v>
      </c>
      <c r="B16" s="63"/>
      <c r="C16" s="50" t="s">
        <v>76</v>
      </c>
      <c r="D16" s="262"/>
      <c r="E16" s="188"/>
      <c r="F16" s="189"/>
      <c r="G16" s="189"/>
      <c r="H16" s="189"/>
      <c r="I16" s="189"/>
      <c r="J16" s="30"/>
      <c r="K16" s="30"/>
      <c r="L16" s="30"/>
      <c r="M16" s="30"/>
      <c r="N16" s="30"/>
      <c r="O16" s="65"/>
      <c r="S16" s="10">
        <v>2</v>
      </c>
      <c r="T16" s="107" t="str">
        <f>'データ用リスト'!B5</f>
        <v>エンシュアＨ</v>
      </c>
      <c r="U16" s="25" t="str">
        <f>'データ用リスト'!C5</f>
        <v>糖尿病食</v>
      </c>
      <c r="V16" s="25" t="str">
        <f>'データ用リスト'!D5</f>
        <v>軟飯</v>
      </c>
      <c r="W16" s="25" t="str">
        <f>'データ用リスト'!E5</f>
        <v>一口大きざみ(2cm)</v>
      </c>
      <c r="X16" s="25" t="str">
        <f>'データ用リスト'!F5</f>
        <v>ﾌﾚﾝﾁﾄﾞﾚｯｼﾝｸﾞ状</v>
      </c>
      <c r="Y16" s="92" t="str">
        <f>'データ用リスト'!G5</f>
        <v>スルーキング</v>
      </c>
      <c r="Z16" s="82" t="str">
        <f>'データ用リスト'!H5</f>
        <v>ミキサー</v>
      </c>
    </row>
    <row r="17" spans="1:26" ht="22.5" customHeight="1">
      <c r="A17" s="53" t="s">
        <v>75</v>
      </c>
      <c r="B17" s="63"/>
      <c r="C17" s="50" t="s">
        <v>148</v>
      </c>
      <c r="D17" s="35" t="s">
        <v>35</v>
      </c>
      <c r="E17" s="186"/>
      <c r="F17" s="187"/>
      <c r="G17" s="187"/>
      <c r="H17" s="187"/>
      <c r="I17" s="222"/>
      <c r="J17" s="232" t="s">
        <v>149</v>
      </c>
      <c r="K17" s="233"/>
      <c r="L17" s="233"/>
      <c r="M17" s="233"/>
      <c r="N17" s="259"/>
      <c r="O17" s="260"/>
      <c r="R17" s="47"/>
      <c r="S17" s="10">
        <v>3</v>
      </c>
      <c r="T17" s="107" t="str">
        <f>'データ用リスト'!B6</f>
        <v>エレンタール</v>
      </c>
      <c r="U17" s="25" t="str">
        <f>'データ用リスト'!C6</f>
        <v>腎臓病食</v>
      </c>
      <c r="V17" s="25" t="str">
        <f>'データ用リスト'!D6</f>
        <v>全粥</v>
      </c>
      <c r="W17" s="25" t="str">
        <f>'データ用リスト'!E6</f>
        <v>刻み(1cm)</v>
      </c>
      <c r="X17" s="25" t="str">
        <f>'データ用リスト'!F6</f>
        <v>とんかつｿｰｽ状</v>
      </c>
      <c r="Y17" s="92" t="str">
        <f>'データ用リスト'!G6</f>
        <v>つるりんこ</v>
      </c>
      <c r="Z17" s="82" t="str">
        <f>'データ用リスト'!H6</f>
        <v>うらごし</v>
      </c>
    </row>
    <row r="18" spans="1:26" ht="22.5" customHeight="1">
      <c r="A18" s="114" t="s">
        <v>150</v>
      </c>
      <c r="B18" s="63"/>
      <c r="C18" s="115"/>
      <c r="D18" s="54" t="s">
        <v>151</v>
      </c>
      <c r="E18" s="257" t="s">
        <v>98</v>
      </c>
      <c r="F18" s="258"/>
      <c r="G18" s="258"/>
      <c r="H18" s="258"/>
      <c r="I18" s="88"/>
      <c r="J18" s="230"/>
      <c r="K18" s="230"/>
      <c r="L18" s="230"/>
      <c r="M18" s="230"/>
      <c r="N18" s="230"/>
      <c r="O18" s="231"/>
      <c r="S18" s="10">
        <v>4</v>
      </c>
      <c r="T18" s="107" t="str">
        <f>'データ用リスト'!B7</f>
        <v>エレンタールＰ</v>
      </c>
      <c r="U18" s="25" t="str">
        <f>'データ用リスト'!C7</f>
        <v>肝臓病食</v>
      </c>
      <c r="V18" s="25" t="str">
        <f>'データ用リスト'!D7</f>
        <v>７分粥</v>
      </c>
      <c r="W18" s="25" t="str">
        <f>'データ用リスト'!E7</f>
        <v>刻み(0.5cm)</v>
      </c>
      <c r="X18" s="25" t="str">
        <f>'データ用リスト'!F7</f>
        <v>ｹﾁｬｯﾌﾟ状</v>
      </c>
      <c r="Y18" s="92" t="str">
        <f>'データ用リスト'!G7</f>
        <v>ソフティア①ゾル</v>
      </c>
      <c r="Z18" s="82" t="str">
        <f>'データ用リスト'!H7</f>
        <v>圧力鍋</v>
      </c>
    </row>
    <row r="19" spans="1:26" ht="22.5" customHeight="1">
      <c r="A19" s="114" t="s">
        <v>150</v>
      </c>
      <c r="B19" s="63"/>
      <c r="C19" s="146"/>
      <c r="D19" s="206" t="s">
        <v>36</v>
      </c>
      <c r="E19" s="208"/>
      <c r="F19" s="209"/>
      <c r="G19" s="190" t="s">
        <v>157</v>
      </c>
      <c r="H19" s="192"/>
      <c r="I19" s="201"/>
      <c r="J19" s="202"/>
      <c r="K19" s="203"/>
      <c r="L19" s="215" t="s">
        <v>171</v>
      </c>
      <c r="M19" s="215"/>
      <c r="N19" s="215"/>
      <c r="O19" s="216"/>
      <c r="S19" s="10">
        <v>5</v>
      </c>
      <c r="T19" s="107" t="str">
        <f>'データ用リスト'!B8</f>
        <v>ツインライン</v>
      </c>
      <c r="U19" s="25" t="str">
        <f>'データ用リスト'!C8</f>
        <v>潰瘍食</v>
      </c>
      <c r="V19" s="25" t="str">
        <f>'データ用リスト'!D8</f>
        <v>５分粥</v>
      </c>
      <c r="W19" s="25" t="str">
        <f>'データ用リスト'!E8</f>
        <v>極刻み(0.3cm以下)</v>
      </c>
      <c r="X19" s="25" t="str">
        <f>'データ用リスト'!F8</f>
        <v>ﾏﾖﾈｰｽﾞ状</v>
      </c>
      <c r="Y19" s="92" t="str">
        <f>'データ用リスト'!G8</f>
        <v>トロミパーフェクト</v>
      </c>
      <c r="Z19" s="82">
        <f>'データ用リスト'!H8</f>
        <v>0</v>
      </c>
    </row>
    <row r="20" spans="1:26" ht="22.5" customHeight="1">
      <c r="A20" s="67"/>
      <c r="B20" s="68"/>
      <c r="C20" s="68"/>
      <c r="D20" s="207"/>
      <c r="E20" s="45" t="s">
        <v>100</v>
      </c>
      <c r="F20" s="198"/>
      <c r="G20" s="199"/>
      <c r="H20" s="199"/>
      <c r="I20" s="199"/>
      <c r="J20" s="199"/>
      <c r="K20" s="199"/>
      <c r="L20" s="199"/>
      <c r="M20" s="199"/>
      <c r="N20" s="199"/>
      <c r="O20" s="200"/>
      <c r="S20" s="10">
        <v>6</v>
      </c>
      <c r="T20" s="107" t="str">
        <f>'データ用リスト'!B9</f>
        <v>エンテルード</v>
      </c>
      <c r="U20" s="25" t="str">
        <f>'データ用リスト'!C9</f>
        <v>貧血食</v>
      </c>
      <c r="V20" s="25" t="str">
        <f>'データ用リスト'!D9</f>
        <v>３分粥</v>
      </c>
      <c r="W20" s="25" t="str">
        <f>'データ用リスト'!E9</f>
        <v>軟菜</v>
      </c>
      <c r="X20" s="25">
        <f>'データ用リスト'!F9</f>
        <v>0</v>
      </c>
      <c r="Y20" s="92" t="str">
        <f>'データ用リスト'!G9</f>
        <v>スルーソフト</v>
      </c>
      <c r="Z20" s="82">
        <f>'データ用リスト'!H9</f>
        <v>0</v>
      </c>
    </row>
    <row r="21" spans="1:26" ht="22.5" customHeight="1">
      <c r="A21" s="67"/>
      <c r="B21" s="68"/>
      <c r="C21" s="68"/>
      <c r="D21" s="64" t="s">
        <v>78</v>
      </c>
      <c r="E21" s="210"/>
      <c r="F21" s="211"/>
      <c r="G21" s="6" t="s">
        <v>79</v>
      </c>
      <c r="H21" s="202"/>
      <c r="I21" s="202"/>
      <c r="J21" s="202"/>
      <c r="K21" s="184" t="s">
        <v>169</v>
      </c>
      <c r="L21" s="184"/>
      <c r="M21" s="184"/>
      <c r="N21" s="38" t="s">
        <v>170</v>
      </c>
      <c r="O21" s="41"/>
      <c r="S21" s="10">
        <v>7</v>
      </c>
      <c r="T21" s="107" t="str">
        <f>'データ用リスト'!B10</f>
        <v>ラコール</v>
      </c>
      <c r="U21" s="25" t="str">
        <f>'データ用リスト'!C10</f>
        <v>脂質異常症食</v>
      </c>
      <c r="V21" s="25" t="str">
        <f>'データ用リスト'!D10</f>
        <v>重湯</v>
      </c>
      <c r="W21" s="25" t="str">
        <f>'データ用リスト'!E10</f>
        <v>ソフト</v>
      </c>
      <c r="X21" s="25">
        <f>'データ用リスト'!F10</f>
        <v>0</v>
      </c>
      <c r="Y21" s="92">
        <f>'データ用リスト'!G10</f>
        <v>0</v>
      </c>
      <c r="Z21" s="82">
        <f>'データ用リスト'!H10</f>
        <v>0</v>
      </c>
    </row>
    <row r="22" spans="1:26" ht="22.5" customHeight="1">
      <c r="A22" s="53"/>
      <c r="B22" s="51"/>
      <c r="C22" s="51"/>
      <c r="D22" s="75" t="s">
        <v>153</v>
      </c>
      <c r="E22" s="208"/>
      <c r="F22" s="209"/>
      <c r="G22" s="209"/>
      <c r="H22" s="209"/>
      <c r="I22" s="209"/>
      <c r="J22" s="204" t="s">
        <v>152</v>
      </c>
      <c r="K22" s="204"/>
      <c r="L22" s="204"/>
      <c r="M22" s="204"/>
      <c r="N22" s="204"/>
      <c r="O22" s="205"/>
      <c r="S22" s="10">
        <v>8</v>
      </c>
      <c r="T22" s="107" t="str">
        <f>'データ用リスト'!B11</f>
        <v>クリニミール</v>
      </c>
      <c r="U22" s="25" t="str">
        <f>'データ用リスト'!C11</f>
        <v>痛風食</v>
      </c>
      <c r="V22" s="25" t="str">
        <f>'データ用リスト'!D11</f>
        <v>ペースト粥</v>
      </c>
      <c r="W22" s="25" t="str">
        <f>'データ用リスト'!E11</f>
        <v>ペースト</v>
      </c>
      <c r="X22" s="25">
        <f>'データ用リスト'!F11</f>
        <v>0</v>
      </c>
      <c r="Y22" s="92">
        <f>'データ用リスト'!G11</f>
        <v>0</v>
      </c>
      <c r="Z22" s="82">
        <f>'データ用リスト'!H11</f>
        <v>0</v>
      </c>
    </row>
    <row r="23" spans="1:26" ht="22.5" customHeight="1">
      <c r="A23" s="57"/>
      <c r="B23" s="58"/>
      <c r="C23" s="58"/>
      <c r="D23" s="198" t="s">
        <v>55</v>
      </c>
      <c r="E23" s="200"/>
      <c r="F23" s="212"/>
      <c r="G23" s="213"/>
      <c r="H23" s="213"/>
      <c r="I23" s="213"/>
      <c r="J23" s="213"/>
      <c r="K23" s="213"/>
      <c r="L23" s="213"/>
      <c r="M23" s="213"/>
      <c r="N23" s="213"/>
      <c r="O23" s="214"/>
      <c r="S23" s="10">
        <v>9</v>
      </c>
      <c r="T23" s="107">
        <f>'データ用リスト'!B12</f>
        <v>0</v>
      </c>
      <c r="U23" s="25" t="str">
        <f>'データ用リスト'!C12</f>
        <v>低残渣食</v>
      </c>
      <c r="V23" s="25" t="str">
        <f>'データ用リスト'!D12</f>
        <v>一口大おにぎり</v>
      </c>
      <c r="W23" s="25" t="str">
        <f>'データ用リスト'!E12</f>
        <v>ゼリー</v>
      </c>
      <c r="X23" s="25">
        <f>'データ用リスト'!F12</f>
        <v>0</v>
      </c>
      <c r="Y23" s="92">
        <f>'データ用リスト'!G12</f>
        <v>0</v>
      </c>
      <c r="Z23" s="82">
        <f>'データ用リスト'!H12</f>
        <v>0</v>
      </c>
    </row>
    <row r="24" spans="1:26" ht="22.5" customHeight="1">
      <c r="A24" s="232" t="s">
        <v>56</v>
      </c>
      <c r="B24" s="233"/>
      <c r="C24" s="233"/>
      <c r="D24" s="22" t="s">
        <v>57</v>
      </c>
      <c r="E24" s="41" t="s">
        <v>92</v>
      </c>
      <c r="F24" s="199" t="s">
        <v>58</v>
      </c>
      <c r="G24" s="199"/>
      <c r="H24" s="39"/>
      <c r="I24" s="39" t="s">
        <v>37</v>
      </c>
      <c r="J24" s="199"/>
      <c r="K24" s="199"/>
      <c r="L24" s="199"/>
      <c r="M24" s="199"/>
      <c r="N24" s="199"/>
      <c r="O24" s="200"/>
      <c r="S24" s="10">
        <v>10</v>
      </c>
      <c r="T24" s="107">
        <f>'データ用リスト'!B13</f>
        <v>0</v>
      </c>
      <c r="U24" s="25">
        <f>'データ用リスト'!C13</f>
        <v>0</v>
      </c>
      <c r="V24" s="25" t="str">
        <f>'データ用リスト'!D13</f>
        <v>パン</v>
      </c>
      <c r="W24" s="25" t="str">
        <f>'データ用リスト'!E13</f>
        <v>ムース</v>
      </c>
      <c r="X24" s="25">
        <f>'データ用リスト'!F13</f>
        <v>0</v>
      </c>
      <c r="Y24" s="92">
        <f>'データ用リスト'!G13</f>
        <v>0</v>
      </c>
      <c r="Z24" s="82">
        <f>'データ用リスト'!H13</f>
        <v>0</v>
      </c>
    </row>
    <row r="25" spans="1:26" ht="22.5" customHeight="1">
      <c r="A25" s="229"/>
      <c r="B25" s="230"/>
      <c r="C25" s="230"/>
      <c r="D25" s="29" t="s">
        <v>59</v>
      </c>
      <c r="E25" s="55" t="s">
        <v>92</v>
      </c>
      <c r="F25" s="69" t="s">
        <v>83</v>
      </c>
      <c r="G25" s="199"/>
      <c r="H25" s="199"/>
      <c r="I25" s="199"/>
      <c r="J25" s="253" t="s">
        <v>120</v>
      </c>
      <c r="K25" s="253"/>
      <c r="L25" s="253"/>
      <c r="M25" s="253"/>
      <c r="N25" s="253"/>
      <c r="O25" s="254"/>
      <c r="S25" s="10">
        <v>11</v>
      </c>
      <c r="T25" s="107">
        <f>'データ用リスト'!B14</f>
        <v>0</v>
      </c>
      <c r="U25" s="25">
        <f>'データ用リスト'!C14</f>
        <v>0</v>
      </c>
      <c r="V25" s="25" t="str">
        <f>'データ用リスト'!D14</f>
        <v>めん</v>
      </c>
      <c r="W25" s="25" t="str">
        <f>'データ用リスト'!E14</f>
        <v>その他</v>
      </c>
      <c r="X25" s="25">
        <f>'データ用リスト'!F14</f>
        <v>0</v>
      </c>
      <c r="Y25" s="92">
        <f>'データ用リスト'!G14</f>
        <v>0</v>
      </c>
      <c r="Z25" s="82">
        <f>'データ用リスト'!H14</f>
        <v>0</v>
      </c>
    </row>
    <row r="26" spans="1:26" ht="22.5" customHeight="1">
      <c r="A26" s="245" t="s">
        <v>38</v>
      </c>
      <c r="B26" s="245"/>
      <c r="C26" s="245"/>
      <c r="D26" s="22"/>
      <c r="E26" s="6"/>
      <c r="F26" s="6"/>
      <c r="G26" s="6"/>
      <c r="H26" s="6"/>
      <c r="I26" s="6"/>
      <c r="J26" s="6"/>
      <c r="K26" s="6"/>
      <c r="L26" s="6"/>
      <c r="M26" s="6"/>
      <c r="N26" s="32" t="s">
        <v>121</v>
      </c>
      <c r="O26" s="41" t="s">
        <v>122</v>
      </c>
      <c r="S26" s="10">
        <v>12</v>
      </c>
      <c r="T26" s="107">
        <f>'データ用リスト'!B15</f>
        <v>0</v>
      </c>
      <c r="U26" s="25">
        <f>'データ用リスト'!C15</f>
        <v>0</v>
      </c>
      <c r="V26" s="25">
        <f>'データ用リスト'!D15</f>
        <v>0</v>
      </c>
      <c r="W26" s="25">
        <f>'データ用リスト'!E15</f>
        <v>0</v>
      </c>
      <c r="X26" s="25">
        <f>'データ用リスト'!F15</f>
        <v>0</v>
      </c>
      <c r="Y26" s="92">
        <f>'データ用リスト'!G15</f>
        <v>0</v>
      </c>
      <c r="Z26" s="82">
        <f>'データ用リスト'!H15</f>
        <v>0</v>
      </c>
    </row>
    <row r="27" spans="1:26" ht="22.5" customHeight="1">
      <c r="A27" s="245" t="s">
        <v>40</v>
      </c>
      <c r="B27" s="245"/>
      <c r="C27" s="245"/>
      <c r="D27" s="22"/>
      <c r="E27" s="6"/>
      <c r="F27" s="6"/>
      <c r="G27" s="6"/>
      <c r="H27" s="6"/>
      <c r="I27" s="6"/>
      <c r="J27" s="6"/>
      <c r="K27" s="6"/>
      <c r="L27" s="6"/>
      <c r="M27" s="6"/>
      <c r="N27" s="32" t="s">
        <v>123</v>
      </c>
      <c r="O27" s="41" t="s">
        <v>124</v>
      </c>
      <c r="S27" s="10">
        <v>13</v>
      </c>
      <c r="T27" s="107">
        <f>'データ用リスト'!B16</f>
        <v>0</v>
      </c>
      <c r="U27" s="25">
        <f>'データ用リスト'!C16</f>
        <v>0</v>
      </c>
      <c r="V27" s="25">
        <f>'データ用リスト'!D16</f>
        <v>0</v>
      </c>
      <c r="W27" s="25">
        <f>'データ用リスト'!E16</f>
        <v>0</v>
      </c>
      <c r="X27" s="25">
        <f>'データ用リスト'!F16</f>
        <v>0</v>
      </c>
      <c r="Y27" s="92">
        <f>'データ用リスト'!G16</f>
        <v>0</v>
      </c>
      <c r="Z27" s="82">
        <f>'データ用リスト'!H16</f>
        <v>0</v>
      </c>
    </row>
    <row r="28" spans="1:26" ht="22.5" customHeight="1">
      <c r="A28" s="245" t="s">
        <v>60</v>
      </c>
      <c r="B28" s="245"/>
      <c r="C28" s="245"/>
      <c r="D28" s="22"/>
      <c r="E28" s="6"/>
      <c r="F28" s="6"/>
      <c r="G28" s="6"/>
      <c r="H28" s="6"/>
      <c r="I28" s="6"/>
      <c r="J28" s="6"/>
      <c r="K28" s="6"/>
      <c r="L28" s="6"/>
      <c r="M28" s="6"/>
      <c r="N28" s="32" t="s">
        <v>125</v>
      </c>
      <c r="O28" s="41" t="s">
        <v>126</v>
      </c>
      <c r="R28" s="19"/>
      <c r="S28" s="139">
        <v>14</v>
      </c>
      <c r="T28" s="140">
        <f>'データ用リスト'!B17</f>
        <v>0</v>
      </c>
      <c r="U28" s="141">
        <f>'データ用リスト'!C17</f>
        <v>0</v>
      </c>
      <c r="V28" s="141">
        <f>'データ用リスト'!D17</f>
        <v>0</v>
      </c>
      <c r="W28" s="141">
        <f>'データ用リスト'!E17</f>
        <v>0</v>
      </c>
      <c r="X28" s="141">
        <f>'データ用リスト'!F17</f>
        <v>0</v>
      </c>
      <c r="Y28" s="143">
        <f>'データ用リスト'!G17</f>
        <v>0</v>
      </c>
      <c r="Z28" s="82">
        <f>'データ用リスト'!H17</f>
        <v>0</v>
      </c>
    </row>
    <row r="29" spans="1:26" ht="22.5" customHeight="1" thickBot="1">
      <c r="A29" s="198" t="s">
        <v>41</v>
      </c>
      <c r="B29" s="199"/>
      <c r="C29" s="200"/>
      <c r="D29" s="210"/>
      <c r="E29" s="211"/>
      <c r="F29" s="255" t="s">
        <v>154</v>
      </c>
      <c r="G29" s="253"/>
      <c r="H29" s="253"/>
      <c r="I29" s="253"/>
      <c r="J29" s="253"/>
      <c r="K29" s="253"/>
      <c r="L29" s="253"/>
      <c r="M29" s="253"/>
      <c r="N29" s="253"/>
      <c r="O29" s="254"/>
      <c r="S29" s="14">
        <v>15</v>
      </c>
      <c r="T29" s="83"/>
      <c r="U29" s="101"/>
      <c r="V29" s="101"/>
      <c r="W29" s="101"/>
      <c r="X29" s="101"/>
      <c r="Y29" s="144"/>
      <c r="Z29" s="84">
        <f>'データ用リスト'!H18</f>
        <v>0</v>
      </c>
    </row>
    <row r="30" spans="1:15" ht="22.5" customHeight="1" thickBot="1">
      <c r="A30" s="198" t="s">
        <v>42</v>
      </c>
      <c r="B30" s="199"/>
      <c r="C30" s="200"/>
      <c r="D30" s="210"/>
      <c r="E30" s="211"/>
      <c r="F30" s="255" t="s">
        <v>127</v>
      </c>
      <c r="G30" s="253"/>
      <c r="H30" s="253"/>
      <c r="I30" s="253"/>
      <c r="J30" s="253"/>
      <c r="K30" s="253"/>
      <c r="L30" s="253"/>
      <c r="M30" s="253"/>
      <c r="N30" s="253"/>
      <c r="O30" s="254"/>
    </row>
    <row r="31" spans="1:22" ht="22.5" customHeight="1" thickBot="1">
      <c r="A31" s="245" t="s">
        <v>43</v>
      </c>
      <c r="B31" s="245"/>
      <c r="C31" s="245"/>
      <c r="D31" s="210"/>
      <c r="E31" s="211"/>
      <c r="F31" s="255" t="s">
        <v>127</v>
      </c>
      <c r="G31" s="253"/>
      <c r="H31" s="253"/>
      <c r="I31" s="253"/>
      <c r="J31" s="253"/>
      <c r="K31" s="253"/>
      <c r="L31" s="253"/>
      <c r="M31" s="253"/>
      <c r="N31" s="253"/>
      <c r="O31" s="254"/>
      <c r="S31" s="103"/>
      <c r="T31" s="108" t="s">
        <v>67</v>
      </c>
      <c r="U31" s="19"/>
      <c r="V31" s="19"/>
    </row>
    <row r="32" spans="1:22" ht="22.5" customHeight="1">
      <c r="A32" s="245" t="s">
        <v>44</v>
      </c>
      <c r="B32" s="245"/>
      <c r="C32" s="245"/>
      <c r="D32" s="210"/>
      <c r="E32" s="211"/>
      <c r="F32" s="255" t="s">
        <v>155</v>
      </c>
      <c r="G32" s="253"/>
      <c r="H32" s="253"/>
      <c r="I32" s="253"/>
      <c r="J32" s="253"/>
      <c r="K32" s="253"/>
      <c r="L32" s="253"/>
      <c r="M32" s="253"/>
      <c r="N32" s="253"/>
      <c r="O32" s="254"/>
      <c r="S32" s="102">
        <v>1</v>
      </c>
      <c r="T32" s="85" t="str">
        <f>'データ用リスト'!B23</f>
        <v>山田花子</v>
      </c>
      <c r="U32" s="23"/>
      <c r="V32" s="23"/>
    </row>
    <row r="33" spans="1:22" ht="22.5" customHeight="1">
      <c r="A33" s="198" t="s">
        <v>39</v>
      </c>
      <c r="B33" s="199"/>
      <c r="C33" s="200"/>
      <c r="D33" s="255"/>
      <c r="E33" s="253"/>
      <c r="F33" s="253"/>
      <c r="G33" s="253"/>
      <c r="H33" s="253"/>
      <c r="I33" s="253"/>
      <c r="J33" s="253"/>
      <c r="K33" s="253"/>
      <c r="L33" s="253"/>
      <c r="M33" s="253"/>
      <c r="N33" s="253"/>
      <c r="O33" s="254"/>
      <c r="S33" s="81">
        <v>2</v>
      </c>
      <c r="T33" s="82" t="str">
        <f>'データ用リスト'!B24</f>
        <v>鈴木一郎</v>
      </c>
      <c r="U33" s="23"/>
      <c r="V33" s="23"/>
    </row>
    <row r="34" spans="1:22" ht="17.25" customHeight="1">
      <c r="A34" s="226" t="s">
        <v>61</v>
      </c>
      <c r="B34" s="227"/>
      <c r="C34" s="228"/>
      <c r="D34" s="234"/>
      <c r="E34" s="235"/>
      <c r="F34" s="235"/>
      <c r="G34" s="235"/>
      <c r="H34" s="235"/>
      <c r="I34" s="235"/>
      <c r="J34" s="235"/>
      <c r="K34" s="235"/>
      <c r="L34" s="235"/>
      <c r="M34" s="235"/>
      <c r="N34" s="235"/>
      <c r="O34" s="236"/>
      <c r="S34" s="81">
        <v>3</v>
      </c>
      <c r="T34" s="82">
        <f>'データ用リスト'!B25</f>
        <v>0</v>
      </c>
      <c r="U34" s="23"/>
      <c r="V34" s="19"/>
    </row>
    <row r="35" spans="1:22" ht="17.25" customHeight="1">
      <c r="A35" s="229"/>
      <c r="B35" s="230"/>
      <c r="C35" s="231"/>
      <c r="D35" s="237"/>
      <c r="E35" s="238"/>
      <c r="F35" s="238"/>
      <c r="G35" s="238"/>
      <c r="H35" s="238"/>
      <c r="I35" s="238"/>
      <c r="J35" s="238"/>
      <c r="K35" s="238"/>
      <c r="L35" s="238"/>
      <c r="M35" s="238"/>
      <c r="N35" s="238"/>
      <c r="O35" s="239"/>
      <c r="S35" s="81">
        <v>4</v>
      </c>
      <c r="T35" s="82">
        <f>'データ用リスト'!B26</f>
        <v>0</v>
      </c>
      <c r="U35" s="23"/>
      <c r="V35" s="19"/>
    </row>
    <row r="36" spans="1:22" ht="24" customHeight="1">
      <c r="A36" s="232" t="s">
        <v>62</v>
      </c>
      <c r="B36" s="233"/>
      <c r="C36" s="228"/>
      <c r="D36" s="234"/>
      <c r="E36" s="240"/>
      <c r="F36" s="240"/>
      <c r="G36" s="240"/>
      <c r="H36" s="240"/>
      <c r="I36" s="240"/>
      <c r="J36" s="240"/>
      <c r="K36" s="240"/>
      <c r="L36" s="240"/>
      <c r="M36" s="240"/>
      <c r="N36" s="240"/>
      <c r="O36" s="241"/>
      <c r="S36" s="81">
        <v>5</v>
      </c>
      <c r="T36" s="82">
        <f>'データ用リスト'!B27</f>
        <v>0</v>
      </c>
      <c r="U36" s="23"/>
      <c r="V36" s="19"/>
    </row>
    <row r="37" spans="1:22" ht="52.5" customHeight="1" thickBot="1">
      <c r="A37" s="229"/>
      <c r="B37" s="230"/>
      <c r="C37" s="231"/>
      <c r="D37" s="242"/>
      <c r="E37" s="243"/>
      <c r="F37" s="243"/>
      <c r="G37" s="243"/>
      <c r="H37" s="243"/>
      <c r="I37" s="243"/>
      <c r="J37" s="243"/>
      <c r="K37" s="243"/>
      <c r="L37" s="243"/>
      <c r="M37" s="243"/>
      <c r="N37" s="243"/>
      <c r="O37" s="244"/>
      <c r="S37" s="83">
        <v>6</v>
      </c>
      <c r="T37" s="84">
        <f>'データ用リスト'!B28</f>
        <v>0</v>
      </c>
      <c r="U37" s="23"/>
      <c r="V37" s="19"/>
    </row>
    <row r="38" spans="1:15" ht="6" customHeight="1">
      <c r="A38" s="21"/>
      <c r="B38" s="21"/>
      <c r="C38" s="21"/>
      <c r="D38" s="26"/>
      <c r="E38" s="26"/>
      <c r="F38" s="26"/>
      <c r="G38" s="26"/>
      <c r="H38" s="26"/>
      <c r="I38" s="26"/>
      <c r="J38" s="26"/>
      <c r="K38" s="26"/>
      <c r="L38" s="26"/>
      <c r="M38" s="26"/>
      <c r="N38" s="26"/>
      <c r="O38" s="26"/>
    </row>
    <row r="39" spans="1:15" ht="20.25" customHeight="1">
      <c r="A39" s="246" t="s">
        <v>105</v>
      </c>
      <c r="B39" s="246"/>
      <c r="C39" s="246"/>
      <c r="D39" s="246"/>
      <c r="E39" s="246"/>
      <c r="F39" s="246"/>
      <c r="G39" s="246"/>
      <c r="H39" s="248" t="s">
        <v>167</v>
      </c>
      <c r="I39" s="248"/>
      <c r="J39" s="89"/>
      <c r="K39" s="110" t="s">
        <v>27</v>
      </c>
      <c r="L39" s="89"/>
      <c r="M39" s="110" t="s">
        <v>27</v>
      </c>
      <c r="N39" s="138"/>
      <c r="O39" s="19" t="s">
        <v>95</v>
      </c>
    </row>
    <row r="40" ht="7.5" customHeight="1"/>
    <row r="41" spans="1:15" ht="21.75" customHeight="1">
      <c r="A41" s="136" t="s">
        <v>64</v>
      </c>
      <c r="B41" s="136"/>
      <c r="C41" s="251"/>
      <c r="D41" s="251"/>
      <c r="E41" s="251"/>
      <c r="F41" s="251"/>
      <c r="G41" s="251"/>
      <c r="H41" s="137" t="s">
        <v>172</v>
      </c>
      <c r="I41" s="137"/>
      <c r="J41" s="137"/>
      <c r="K41" s="137"/>
      <c r="L41" s="137"/>
      <c r="M41" s="247"/>
      <c r="N41" s="247"/>
      <c r="O41" s="247"/>
    </row>
    <row r="42" spans="1:15" ht="22.5" customHeight="1">
      <c r="A42" s="249" t="s">
        <v>173</v>
      </c>
      <c r="B42" s="249"/>
      <c r="C42" s="249"/>
      <c r="D42" s="250"/>
      <c r="E42" s="250"/>
      <c r="F42" s="250"/>
      <c r="G42" s="135"/>
      <c r="H42" s="116" t="s">
        <v>156</v>
      </c>
      <c r="I42" s="6"/>
      <c r="J42" s="252"/>
      <c r="K42" s="252"/>
      <c r="L42" s="252"/>
      <c r="M42" s="252"/>
      <c r="N42" s="252"/>
      <c r="O42" s="252"/>
    </row>
    <row r="43" ht="13.5">
      <c r="E43" s="113"/>
    </row>
  </sheetData>
  <sheetProtection/>
  <mergeCells count="68">
    <mergeCell ref="A33:C33"/>
    <mergeCell ref="J14:M14"/>
    <mergeCell ref="N14:O14"/>
    <mergeCell ref="J17:M17"/>
    <mergeCell ref="E18:H18"/>
    <mergeCell ref="J18:O18"/>
    <mergeCell ref="D14:G14"/>
    <mergeCell ref="N17:O17"/>
    <mergeCell ref="D15:D16"/>
    <mergeCell ref="D33:O33"/>
    <mergeCell ref="J25:O25"/>
    <mergeCell ref="D31:E31"/>
    <mergeCell ref="F31:O31"/>
    <mergeCell ref="D32:E32"/>
    <mergeCell ref="F32:O32"/>
    <mergeCell ref="F30:O30"/>
    <mergeCell ref="F29:O29"/>
    <mergeCell ref="G25:I25"/>
    <mergeCell ref="A32:C32"/>
    <mergeCell ref="A31:C31"/>
    <mergeCell ref="A29:C29"/>
    <mergeCell ref="D29:E29"/>
    <mergeCell ref="A30:C30"/>
    <mergeCell ref="D30:E30"/>
    <mergeCell ref="A39:G39"/>
    <mergeCell ref="M41:O41"/>
    <mergeCell ref="H39:I39"/>
    <mergeCell ref="A42:C42"/>
    <mergeCell ref="D42:F42"/>
    <mergeCell ref="C41:G41"/>
    <mergeCell ref="J42:O42"/>
    <mergeCell ref="A34:C35"/>
    <mergeCell ref="A36:C37"/>
    <mergeCell ref="D34:O35"/>
    <mergeCell ref="D36:O37"/>
    <mergeCell ref="A26:C26"/>
    <mergeCell ref="A24:C25"/>
    <mergeCell ref="A28:C28"/>
    <mergeCell ref="A27:C27"/>
    <mergeCell ref="J24:O24"/>
    <mergeCell ref="F24:G24"/>
    <mergeCell ref="A2:P2"/>
    <mergeCell ref="B6:D6"/>
    <mergeCell ref="A13:C13"/>
    <mergeCell ref="D13:E13"/>
    <mergeCell ref="J13:O13"/>
    <mergeCell ref="E17:I17"/>
    <mergeCell ref="B7:F7"/>
    <mergeCell ref="H7:I7"/>
    <mergeCell ref="J22:O22"/>
    <mergeCell ref="D19:D20"/>
    <mergeCell ref="H21:J21"/>
    <mergeCell ref="E19:F19"/>
    <mergeCell ref="G19:H19"/>
    <mergeCell ref="D23:E23"/>
    <mergeCell ref="E21:F21"/>
    <mergeCell ref="F23:O23"/>
    <mergeCell ref="E22:I22"/>
    <mergeCell ref="L19:O19"/>
    <mergeCell ref="K21:M21"/>
    <mergeCell ref="J15:K15"/>
    <mergeCell ref="E15:I16"/>
    <mergeCell ref="B8:D8"/>
    <mergeCell ref="E8:O8"/>
    <mergeCell ref="G10:H10"/>
    <mergeCell ref="J11:L11"/>
    <mergeCell ref="F20:O20"/>
    <mergeCell ref="I19:K19"/>
  </mergeCells>
  <dataValidations count="11">
    <dataValidation type="list" allowBlank="1" showInputMessage="1" showErrorMessage="1" sqref="M41:O41">
      <formula1>$T$32:$T$37</formula1>
    </dataValidation>
    <dataValidation type="list" allowBlank="1" showInputMessage="1" showErrorMessage="1" sqref="O11">
      <formula1>"要支援１,要支援２,要介護１,要介護２,要介護３,要介護４,要介護５"</formula1>
    </dataValidation>
    <dataValidation type="list" allowBlank="1" showInputMessage="1" showErrorMessage="1" sqref="J13:O13">
      <formula1>$T$15:$T$24</formula1>
    </dataValidation>
    <dataValidation type="list" allowBlank="1" showInputMessage="1" showErrorMessage="1" sqref="G6">
      <formula1>$T$5:$T$9</formula1>
    </dataValidation>
    <dataValidation type="list" allowBlank="1" showInputMessage="1" showErrorMessage="1" sqref="E19:F19">
      <formula1>$W$15:$W$29</formula1>
    </dataValidation>
    <dataValidation type="list" allowBlank="1" showInputMessage="1" showErrorMessage="1" sqref="E22:I22">
      <formula1>$X$15:$X$22</formula1>
    </dataValidation>
    <dataValidation type="list" allowBlank="1" showInputMessage="1" showErrorMessage="1" sqref="E15:I16">
      <formula1>$U$15:$U$23</formula1>
    </dataValidation>
    <dataValidation type="list" allowBlank="1" showInputMessage="1" showErrorMessage="1" sqref="H21:J21">
      <formula1>$Y$15:$Y$24</formula1>
    </dataValidation>
    <dataValidation type="list" allowBlank="1" showInputMessage="1" showErrorMessage="1" sqref="I19:K19">
      <formula1>$Z$15:$Z$20</formula1>
    </dataValidation>
    <dataValidation type="list" allowBlank="1" showInputMessage="1" showErrorMessage="1" sqref="E17:I17">
      <formula1>$V$15:$V$29</formula1>
    </dataValidation>
    <dataValidation type="list" allowBlank="1" showInputMessage="1" showErrorMessage="1" sqref="H7:I7">
      <formula1>$T$5:$T$9</formula1>
    </dataValidation>
  </dataValidations>
  <printOptions horizontalCentered="1" verticalCentered="1"/>
  <pageMargins left="0.3937007874015748" right="0.3937007874015748" top="0.5118110236220472" bottom="0.2755905511811024" header="0.4330708661417323" footer="0.4724409448818898"/>
  <pageSetup horizontalDpi="300" verticalDpi="300" orientation="portrait" paperSize="9" scale="97" r:id="rId2"/>
  <legacyDrawing r:id="rId1"/>
</worksheet>
</file>

<file path=xl/worksheets/sheet2.xml><?xml version="1.0" encoding="utf-8"?>
<worksheet xmlns="http://schemas.openxmlformats.org/spreadsheetml/2006/main" xmlns:r="http://schemas.openxmlformats.org/officeDocument/2006/relationships">
  <sheetPr>
    <tabColor indexed="15"/>
  </sheetPr>
  <dimension ref="A1:H29"/>
  <sheetViews>
    <sheetView showGridLines="0" zoomScale="97" zoomScaleNormal="97" zoomScalePageLayoutView="0" workbookViewId="0" topLeftCell="A1">
      <selection activeCell="AF16" sqref="AF16"/>
    </sheetView>
  </sheetViews>
  <sheetFormatPr defaultColWidth="9.00390625" defaultRowHeight="13.5"/>
  <cols>
    <col min="1" max="1" width="3.25390625" style="0" customWidth="1"/>
    <col min="2" max="4" width="17.125" style="0" customWidth="1"/>
    <col min="5" max="5" width="19.875" style="0" customWidth="1"/>
    <col min="6" max="6" width="14.375" style="0" customWidth="1"/>
    <col min="7" max="7" width="18.25390625" style="0" customWidth="1"/>
    <col min="8" max="8" width="16.25390625" style="0" customWidth="1"/>
  </cols>
  <sheetData>
    <row r="1" ht="18.75" customHeight="1" thickBot="1">
      <c r="B1" s="112" t="s">
        <v>114</v>
      </c>
    </row>
    <row r="2" spans="1:8" ht="17.25" customHeight="1">
      <c r="A2" s="1"/>
      <c r="B2" s="46" t="s">
        <v>66</v>
      </c>
      <c r="C2" s="2" t="s">
        <v>45</v>
      </c>
      <c r="D2" s="3" t="s">
        <v>1</v>
      </c>
      <c r="E2" s="4" t="s">
        <v>2</v>
      </c>
      <c r="F2" s="3" t="s">
        <v>97</v>
      </c>
      <c r="G2" s="4" t="s">
        <v>47</v>
      </c>
      <c r="H2" s="142" t="s">
        <v>157</v>
      </c>
    </row>
    <row r="3" spans="1:8" ht="3.75" customHeight="1">
      <c r="A3" s="5"/>
      <c r="B3" s="6"/>
      <c r="C3" s="5"/>
      <c r="D3" s="7"/>
      <c r="E3" s="8"/>
      <c r="F3" s="7"/>
      <c r="G3" s="8"/>
      <c r="H3" s="5"/>
    </row>
    <row r="4" spans="1:8" ht="13.5">
      <c r="A4" s="9">
        <v>1</v>
      </c>
      <c r="B4" s="147" t="s">
        <v>88</v>
      </c>
      <c r="C4" s="150" t="s">
        <v>18</v>
      </c>
      <c r="D4" s="153" t="s">
        <v>3</v>
      </c>
      <c r="E4" s="156" t="s">
        <v>4</v>
      </c>
      <c r="F4" s="160" t="s">
        <v>5</v>
      </c>
      <c r="G4" s="162" t="s">
        <v>49</v>
      </c>
      <c r="H4" s="178" t="s">
        <v>158</v>
      </c>
    </row>
    <row r="5" spans="1:8" ht="13.5">
      <c r="A5" s="10">
        <v>2</v>
      </c>
      <c r="B5" s="147" t="s">
        <v>91</v>
      </c>
      <c r="C5" s="151" t="s">
        <v>19</v>
      </c>
      <c r="D5" s="152" t="s">
        <v>6</v>
      </c>
      <c r="E5" s="149" t="s">
        <v>134</v>
      </c>
      <c r="F5" s="161" t="s">
        <v>129</v>
      </c>
      <c r="G5" s="163" t="s">
        <v>50</v>
      </c>
      <c r="H5" s="177" t="s">
        <v>159</v>
      </c>
    </row>
    <row r="6" spans="1:8" ht="13.5">
      <c r="A6" s="10">
        <v>3</v>
      </c>
      <c r="B6" s="148" t="s">
        <v>84</v>
      </c>
      <c r="C6" s="151" t="s">
        <v>20</v>
      </c>
      <c r="D6" s="152" t="s">
        <v>7</v>
      </c>
      <c r="E6" s="149" t="s">
        <v>135</v>
      </c>
      <c r="F6" s="161" t="s">
        <v>130</v>
      </c>
      <c r="G6" s="163" t="s">
        <v>48</v>
      </c>
      <c r="H6" s="177" t="s">
        <v>160</v>
      </c>
    </row>
    <row r="7" spans="1:8" ht="13.5">
      <c r="A7" s="10">
        <v>4</v>
      </c>
      <c r="B7" s="148" t="s">
        <v>90</v>
      </c>
      <c r="C7" s="151" t="s">
        <v>21</v>
      </c>
      <c r="D7" s="152" t="s">
        <v>8</v>
      </c>
      <c r="E7" s="149" t="s">
        <v>136</v>
      </c>
      <c r="F7" s="161" t="s">
        <v>131</v>
      </c>
      <c r="G7" s="163" t="s">
        <v>80</v>
      </c>
      <c r="H7" s="177" t="s">
        <v>161</v>
      </c>
    </row>
    <row r="8" spans="1:8" ht="13.5">
      <c r="A8" s="10">
        <v>5</v>
      </c>
      <c r="B8" s="148" t="s">
        <v>85</v>
      </c>
      <c r="C8" s="152" t="s">
        <v>22</v>
      </c>
      <c r="D8" s="152" t="s">
        <v>9</v>
      </c>
      <c r="E8" s="149" t="s">
        <v>113</v>
      </c>
      <c r="F8" s="161" t="s">
        <v>132</v>
      </c>
      <c r="G8" s="163" t="s">
        <v>81</v>
      </c>
      <c r="H8" s="177"/>
    </row>
    <row r="9" spans="1:8" ht="14.25" thickBot="1">
      <c r="A9" s="10">
        <v>6</v>
      </c>
      <c r="B9" s="148" t="s">
        <v>86</v>
      </c>
      <c r="C9" s="152" t="s">
        <v>23</v>
      </c>
      <c r="D9" s="152" t="s">
        <v>10</v>
      </c>
      <c r="E9" s="149" t="s">
        <v>70</v>
      </c>
      <c r="F9" s="161"/>
      <c r="G9" s="163" t="s">
        <v>82</v>
      </c>
      <c r="H9" s="180"/>
    </row>
    <row r="10" spans="1:8" ht="13.5">
      <c r="A10" s="10">
        <v>7</v>
      </c>
      <c r="B10" s="149" t="s">
        <v>87</v>
      </c>
      <c r="C10" s="152" t="s">
        <v>24</v>
      </c>
      <c r="D10" s="152" t="s">
        <v>12</v>
      </c>
      <c r="E10" s="149" t="s">
        <v>11</v>
      </c>
      <c r="F10" s="161"/>
      <c r="G10" s="163"/>
      <c r="H10" s="179"/>
    </row>
    <row r="11" spans="1:8" ht="14.25" thickBot="1">
      <c r="A11" s="10">
        <v>8</v>
      </c>
      <c r="B11" s="149" t="s">
        <v>89</v>
      </c>
      <c r="C11" s="152" t="s">
        <v>25</v>
      </c>
      <c r="D11" s="152" t="s">
        <v>68</v>
      </c>
      <c r="E11" s="157" t="s">
        <v>71</v>
      </c>
      <c r="F11" s="175"/>
      <c r="G11" s="163"/>
      <c r="H11" s="10"/>
    </row>
    <row r="12" spans="1:8" ht="14.25" thickBot="1">
      <c r="A12" s="10">
        <v>9</v>
      </c>
      <c r="B12" s="149"/>
      <c r="C12" s="155" t="s">
        <v>26</v>
      </c>
      <c r="D12" s="154" t="s">
        <v>72</v>
      </c>
      <c r="E12" s="149" t="s">
        <v>14</v>
      </c>
      <c r="F12" s="174"/>
      <c r="G12" s="163"/>
      <c r="H12" s="10"/>
    </row>
    <row r="13" spans="1:8" ht="14.25" thickBot="1">
      <c r="A13" s="10">
        <v>10</v>
      </c>
      <c r="B13" s="172"/>
      <c r="C13" s="173"/>
      <c r="D13" s="152" t="s">
        <v>15</v>
      </c>
      <c r="E13" s="149" t="s">
        <v>16</v>
      </c>
      <c r="F13" s="13"/>
      <c r="G13" s="175"/>
      <c r="H13" s="10"/>
    </row>
    <row r="14" spans="1:8" ht="13.5">
      <c r="A14" s="10">
        <v>11</v>
      </c>
      <c r="B14" s="171"/>
      <c r="C14" s="12"/>
      <c r="D14" s="152" t="s">
        <v>17</v>
      </c>
      <c r="E14" s="149" t="s">
        <v>13</v>
      </c>
      <c r="F14" s="13"/>
      <c r="G14" s="176"/>
      <c r="H14" s="10"/>
    </row>
    <row r="15" spans="1:8" ht="13.5">
      <c r="A15" s="10">
        <v>12</v>
      </c>
      <c r="B15" s="11"/>
      <c r="C15" s="12"/>
      <c r="D15" s="152"/>
      <c r="E15" s="149"/>
      <c r="F15" s="13"/>
      <c r="G15" s="164"/>
      <c r="H15" s="10"/>
    </row>
    <row r="16" spans="1:8" ht="13.5">
      <c r="A16" s="10">
        <v>13</v>
      </c>
      <c r="B16" s="11"/>
      <c r="C16" s="12"/>
      <c r="D16" s="152"/>
      <c r="E16" s="149"/>
      <c r="F16" s="13"/>
      <c r="G16" s="164"/>
      <c r="H16" s="10"/>
    </row>
    <row r="17" spans="1:8" ht="13.5">
      <c r="A17" s="10">
        <v>14</v>
      </c>
      <c r="B17" s="11"/>
      <c r="C17" s="12"/>
      <c r="D17" s="152"/>
      <c r="E17" s="149"/>
      <c r="F17" s="13"/>
      <c r="G17" s="164"/>
      <c r="H17" s="10"/>
    </row>
    <row r="18" spans="1:8" ht="14.25" thickBot="1">
      <c r="A18" s="14">
        <v>15</v>
      </c>
      <c r="B18" s="15"/>
      <c r="C18" s="16"/>
      <c r="D18" s="155"/>
      <c r="E18" s="158"/>
      <c r="F18" s="17"/>
      <c r="G18" s="165"/>
      <c r="H18" s="14"/>
    </row>
    <row r="20" spans="6:8" ht="14.25" thickBot="1">
      <c r="F20" s="18"/>
      <c r="G20" s="19"/>
      <c r="H20" s="19"/>
    </row>
    <row r="21" spans="1:8" ht="13.5">
      <c r="A21" s="1"/>
      <c r="B21" s="79" t="s">
        <v>0</v>
      </c>
      <c r="C21" s="170" t="s">
        <v>164</v>
      </c>
      <c r="D21" s="159"/>
      <c r="E21" t="s">
        <v>163</v>
      </c>
      <c r="F21" s="19"/>
      <c r="G21" s="19"/>
      <c r="H21" s="19"/>
    </row>
    <row r="22" spans="1:8" ht="3.75" customHeight="1">
      <c r="A22" s="5"/>
      <c r="B22" s="80"/>
      <c r="C22" s="19"/>
      <c r="D22" s="19"/>
      <c r="F22" s="19"/>
      <c r="G22" s="19"/>
      <c r="H22" s="19"/>
    </row>
    <row r="23" spans="1:8" ht="13.5">
      <c r="A23" s="9">
        <v>1</v>
      </c>
      <c r="B23" s="166" t="s">
        <v>102</v>
      </c>
      <c r="C23" s="170"/>
      <c r="D23" s="263" t="s">
        <v>165</v>
      </c>
      <c r="E23" s="263"/>
      <c r="F23" s="263"/>
      <c r="G23" s="263"/>
      <c r="H23" s="19"/>
    </row>
    <row r="24" spans="1:8" ht="13.5">
      <c r="A24" s="10">
        <v>2</v>
      </c>
      <c r="B24" s="167" t="s">
        <v>103</v>
      </c>
      <c r="C24" s="76"/>
      <c r="D24" s="77"/>
      <c r="F24" s="19"/>
      <c r="G24" s="19"/>
      <c r="H24" s="19"/>
    </row>
    <row r="25" spans="1:8" ht="13.5">
      <c r="A25" s="10">
        <v>3</v>
      </c>
      <c r="B25" s="167"/>
      <c r="C25" s="76"/>
      <c r="D25" s="77"/>
      <c r="F25" s="19"/>
      <c r="G25" s="19"/>
      <c r="H25" s="19"/>
    </row>
    <row r="26" spans="1:8" ht="13.5">
      <c r="A26" s="10">
        <v>4</v>
      </c>
      <c r="B26" s="167"/>
      <c r="C26" s="76"/>
      <c r="D26" s="77"/>
      <c r="F26" s="19"/>
      <c r="G26" s="19"/>
      <c r="H26" s="19"/>
    </row>
    <row r="27" spans="1:8" ht="13.5">
      <c r="A27" s="10">
        <v>5</v>
      </c>
      <c r="B27" s="168"/>
      <c r="C27" s="78"/>
      <c r="D27" s="77"/>
      <c r="F27" s="19"/>
      <c r="G27" s="19"/>
      <c r="H27" s="19"/>
    </row>
    <row r="28" spans="1:8" ht="14.25" thickBot="1">
      <c r="A28" s="14">
        <v>6</v>
      </c>
      <c r="B28" s="169"/>
      <c r="C28" s="78"/>
      <c r="D28" s="77"/>
      <c r="F28" s="19"/>
      <c r="G28" s="19"/>
      <c r="H28" s="19"/>
    </row>
    <row r="29" spans="6:8" ht="13.5">
      <c r="F29" s="19"/>
      <c r="G29" s="19"/>
      <c r="H29" s="19"/>
    </row>
  </sheetData>
  <sheetProtection/>
  <mergeCells count="1">
    <mergeCell ref="D23:G23"/>
  </mergeCells>
  <printOptions horizontalCentered="1" verticalCentered="1"/>
  <pageMargins left="0.3937007874015748" right="0.3937007874015748" top="0.5118110236220472" bottom="0.2755905511811024" header="0.4330708661417323" footer="0.4724409448818898"/>
  <pageSetup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sheetPr>
    <tabColor indexed="15"/>
    <pageSetUpPr fitToPage="1"/>
  </sheetPr>
  <dimension ref="B1:AV22"/>
  <sheetViews>
    <sheetView showGridLines="0" zoomScalePageLayoutView="0" workbookViewId="0" topLeftCell="A1">
      <selection activeCell="J62" sqref="J62"/>
    </sheetView>
  </sheetViews>
  <sheetFormatPr defaultColWidth="9.00390625" defaultRowHeight="13.5"/>
  <cols>
    <col min="1" max="1" width="21.125" style="0" customWidth="1"/>
    <col min="2" max="45" width="3.375" style="0" customWidth="1"/>
    <col min="49" max="49" width="2.375" style="0" customWidth="1"/>
  </cols>
  <sheetData>
    <row r="1" spans="2:31" ht="13.5">
      <c r="B1" s="264" t="s">
        <v>162</v>
      </c>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c r="AD1" s="264"/>
      <c r="AE1" s="264"/>
    </row>
    <row r="2" spans="2:31" ht="13.5">
      <c r="B2" s="264"/>
      <c r="C2" s="264"/>
      <c r="D2" s="264"/>
      <c r="E2" s="264"/>
      <c r="F2" s="264"/>
      <c r="G2" s="264"/>
      <c r="H2" s="264"/>
      <c r="I2" s="264"/>
      <c r="J2" s="264"/>
      <c r="K2" s="264"/>
      <c r="L2" s="264"/>
      <c r="M2" s="264"/>
      <c r="N2" s="264"/>
      <c r="O2" s="264"/>
      <c r="P2" s="264"/>
      <c r="Q2" s="264"/>
      <c r="R2" s="264"/>
      <c r="S2" s="264"/>
      <c r="T2" s="264"/>
      <c r="U2" s="264"/>
      <c r="V2" s="264"/>
      <c r="W2" s="264"/>
      <c r="X2" s="264"/>
      <c r="Y2" s="264"/>
      <c r="Z2" s="264"/>
      <c r="AA2" s="264"/>
      <c r="AB2" s="264"/>
      <c r="AC2" s="264"/>
      <c r="AD2" s="264"/>
      <c r="AE2" s="264"/>
    </row>
    <row r="3" spans="2:47" ht="14.25">
      <c r="B3" s="23"/>
      <c r="C3" s="23"/>
      <c r="D3" s="23"/>
      <c r="E3" s="23"/>
      <c r="F3" s="23"/>
      <c r="G3" s="23"/>
      <c r="H3" s="23"/>
      <c r="I3" s="23"/>
      <c r="J3" s="23"/>
      <c r="K3" s="23"/>
      <c r="L3" s="23"/>
      <c r="M3" s="23"/>
      <c r="N3" s="23"/>
      <c r="O3" s="23"/>
      <c r="P3" s="23"/>
      <c r="Q3" s="23"/>
      <c r="R3" s="23"/>
      <c r="S3" s="23"/>
      <c r="T3" s="23"/>
      <c r="U3" s="23"/>
      <c r="V3" s="23"/>
      <c r="W3" s="23"/>
      <c r="X3" s="23"/>
      <c r="Y3" s="23"/>
      <c r="Z3" s="23"/>
      <c r="AA3" s="23"/>
      <c r="AE3" s="23"/>
      <c r="AH3" s="96"/>
      <c r="AI3" s="97"/>
      <c r="AJ3" s="127" t="s">
        <v>107</v>
      </c>
      <c r="AK3" s="128"/>
      <c r="AL3" s="128"/>
      <c r="AM3" s="128"/>
      <c r="AN3" s="128"/>
      <c r="AO3" s="128"/>
      <c r="AP3" s="128"/>
      <c r="AQ3" s="128"/>
      <c r="AR3" s="128"/>
      <c r="AS3" s="128"/>
      <c r="AT3" s="128"/>
      <c r="AU3" s="128"/>
    </row>
    <row r="4" spans="2:47" ht="13.5" customHeight="1">
      <c r="B4" s="91"/>
      <c r="AJ4" s="127" t="s">
        <v>137</v>
      </c>
      <c r="AK4" s="128"/>
      <c r="AL4" s="128"/>
      <c r="AM4" s="128"/>
      <c r="AN4" s="128"/>
      <c r="AO4" s="128"/>
      <c r="AP4" s="128"/>
      <c r="AQ4" s="128"/>
      <c r="AR4" s="128"/>
      <c r="AS4" s="128"/>
      <c r="AT4" s="128"/>
      <c r="AU4" s="128"/>
    </row>
    <row r="5" spans="31:47" ht="13.5" customHeight="1">
      <c r="AE5" s="66"/>
      <c r="AH5" s="66"/>
      <c r="AI5" s="66"/>
      <c r="AJ5" s="129"/>
      <c r="AK5" s="130"/>
      <c r="AL5" s="128"/>
      <c r="AM5" s="128"/>
      <c r="AN5" s="128"/>
      <c r="AO5" s="128"/>
      <c r="AP5" s="128"/>
      <c r="AQ5" s="128"/>
      <c r="AR5" s="128"/>
      <c r="AS5" s="128"/>
      <c r="AT5" s="128"/>
      <c r="AU5" s="128"/>
    </row>
    <row r="6" spans="34:47" ht="13.5" customHeight="1">
      <c r="AH6" s="94"/>
      <c r="AI6" s="95"/>
      <c r="AJ6" s="127" t="s">
        <v>133</v>
      </c>
      <c r="AK6" s="128"/>
      <c r="AL6" s="128"/>
      <c r="AM6" s="128"/>
      <c r="AN6" s="128"/>
      <c r="AO6" s="128"/>
      <c r="AP6" s="128"/>
      <c r="AQ6" s="128"/>
      <c r="AR6" s="128"/>
      <c r="AS6" s="128"/>
      <c r="AT6" s="128"/>
      <c r="AU6" s="128"/>
    </row>
    <row r="7" spans="2:47" ht="13.5" customHeight="1">
      <c r="B7" s="23"/>
      <c r="C7" s="23"/>
      <c r="D7" s="23"/>
      <c r="E7" s="23"/>
      <c r="F7" s="23"/>
      <c r="G7" s="23"/>
      <c r="H7" s="23"/>
      <c r="I7" s="23"/>
      <c r="J7" s="23"/>
      <c r="K7" s="23"/>
      <c r="L7" s="23"/>
      <c r="M7" s="23"/>
      <c r="N7" s="23"/>
      <c r="O7" s="23"/>
      <c r="P7" s="23"/>
      <c r="Q7" s="23"/>
      <c r="R7" s="23"/>
      <c r="S7" s="23"/>
      <c r="T7" s="23"/>
      <c r="U7" s="23"/>
      <c r="V7" s="23"/>
      <c r="W7" s="23"/>
      <c r="X7" s="23"/>
      <c r="Y7" s="23"/>
      <c r="Z7" s="23"/>
      <c r="AA7" s="23"/>
      <c r="AE7" s="23"/>
      <c r="AJ7" s="127" t="s">
        <v>109</v>
      </c>
      <c r="AK7" s="128"/>
      <c r="AL7" s="128"/>
      <c r="AM7" s="128"/>
      <c r="AN7" s="128"/>
      <c r="AO7" s="128"/>
      <c r="AP7" s="128"/>
      <c r="AQ7" s="128"/>
      <c r="AR7" s="128"/>
      <c r="AS7" s="128"/>
      <c r="AT7" s="128"/>
      <c r="AU7" s="128"/>
    </row>
    <row r="8" spans="2:47" ht="13.5" customHeight="1">
      <c r="B8" s="93"/>
      <c r="C8" s="93"/>
      <c r="D8" s="93"/>
      <c r="E8" s="93"/>
      <c r="F8" s="93"/>
      <c r="G8" s="93"/>
      <c r="H8" s="93"/>
      <c r="I8" s="93"/>
      <c r="J8" s="93"/>
      <c r="K8" s="93"/>
      <c r="L8" s="93"/>
      <c r="M8" s="93"/>
      <c r="N8" s="93"/>
      <c r="O8" s="93"/>
      <c r="P8" s="93"/>
      <c r="Q8" s="93"/>
      <c r="R8" s="93"/>
      <c r="S8" s="93"/>
      <c r="T8" s="93"/>
      <c r="U8" s="93"/>
      <c r="V8" s="93"/>
      <c r="W8" s="93"/>
      <c r="X8" s="93"/>
      <c r="Y8" s="93"/>
      <c r="Z8" s="93"/>
      <c r="AA8" s="93"/>
      <c r="AE8" s="93"/>
      <c r="AH8" s="100"/>
      <c r="AI8" s="100"/>
      <c r="AJ8" s="127" t="s">
        <v>110</v>
      </c>
      <c r="AK8" s="128"/>
      <c r="AL8" s="128"/>
      <c r="AM8" s="128"/>
      <c r="AN8" s="128"/>
      <c r="AO8" s="128"/>
      <c r="AP8" s="128"/>
      <c r="AQ8" s="128"/>
      <c r="AR8" s="128"/>
      <c r="AS8" s="128"/>
      <c r="AT8" s="128"/>
      <c r="AU8" s="128"/>
    </row>
    <row r="9" spans="2:47" ht="13.5" customHeight="1">
      <c r="B9" s="93"/>
      <c r="C9" s="93"/>
      <c r="D9" s="93"/>
      <c r="E9" s="93"/>
      <c r="F9" s="93"/>
      <c r="G9" s="93"/>
      <c r="H9" s="93"/>
      <c r="I9" s="93"/>
      <c r="J9" s="93"/>
      <c r="K9" s="93"/>
      <c r="L9" s="93"/>
      <c r="M9" s="93"/>
      <c r="N9" s="93"/>
      <c r="O9" s="93"/>
      <c r="P9" s="93"/>
      <c r="Q9" s="93"/>
      <c r="R9" s="93"/>
      <c r="S9" s="93"/>
      <c r="T9" s="93"/>
      <c r="U9" s="93"/>
      <c r="V9" s="93"/>
      <c r="W9" s="93"/>
      <c r="X9" s="93"/>
      <c r="Y9" s="93"/>
      <c r="Z9" s="93"/>
      <c r="AA9" s="93"/>
      <c r="AE9" s="93"/>
      <c r="AH9" s="93"/>
      <c r="AI9" s="93"/>
      <c r="AJ9" s="127"/>
      <c r="AK9" s="128"/>
      <c r="AL9" s="128"/>
      <c r="AM9" s="128"/>
      <c r="AN9" s="128"/>
      <c r="AO9" s="128"/>
      <c r="AP9" s="128"/>
      <c r="AQ9" s="128"/>
      <c r="AR9" s="128"/>
      <c r="AS9" s="128"/>
      <c r="AT9" s="128"/>
      <c r="AU9" s="128"/>
    </row>
    <row r="10" spans="2:47" ht="14.25">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E10" s="19"/>
      <c r="AJ10" s="128"/>
      <c r="AK10" s="128"/>
      <c r="AL10" s="128"/>
      <c r="AM10" s="128"/>
      <c r="AN10" s="128"/>
      <c r="AO10" s="128"/>
      <c r="AP10" s="128"/>
      <c r="AQ10" s="128"/>
      <c r="AR10" s="128"/>
      <c r="AS10" s="128"/>
      <c r="AT10" s="128"/>
      <c r="AU10" s="128"/>
    </row>
    <row r="11" spans="2:47" ht="13.5" customHeight="1">
      <c r="B11" s="93"/>
      <c r="C11" s="93"/>
      <c r="D11" s="93"/>
      <c r="E11" s="93"/>
      <c r="F11" s="93"/>
      <c r="G11" s="93"/>
      <c r="H11" s="93"/>
      <c r="I11" s="93"/>
      <c r="J11" s="93"/>
      <c r="K11" s="93"/>
      <c r="L11" s="93"/>
      <c r="M11" s="93"/>
      <c r="N11" s="93"/>
      <c r="O11" s="93"/>
      <c r="P11" s="93"/>
      <c r="Q11" s="93"/>
      <c r="R11" s="93"/>
      <c r="S11" s="93"/>
      <c r="T11" s="93"/>
      <c r="U11" s="93"/>
      <c r="V11" s="93"/>
      <c r="W11" s="93"/>
      <c r="X11" s="93"/>
      <c r="Y11" s="93"/>
      <c r="Z11" s="93"/>
      <c r="AA11" s="93"/>
      <c r="AE11" s="93"/>
      <c r="AH11" s="98"/>
      <c r="AI11" s="99"/>
      <c r="AJ11" s="127" t="s">
        <v>108</v>
      </c>
      <c r="AK11" s="128"/>
      <c r="AL11" s="128"/>
      <c r="AM11" s="128"/>
      <c r="AN11" s="128"/>
      <c r="AO11" s="128"/>
      <c r="AP11" s="128"/>
      <c r="AQ11" s="128"/>
      <c r="AR11" s="128"/>
      <c r="AS11" s="128"/>
      <c r="AT11" s="128"/>
      <c r="AU11" s="128"/>
    </row>
    <row r="12" spans="2:47" ht="13.5" customHeight="1">
      <c r="B12" s="93"/>
      <c r="C12" s="93"/>
      <c r="D12" s="93"/>
      <c r="E12" s="93"/>
      <c r="F12" s="93"/>
      <c r="G12" s="93"/>
      <c r="H12" s="93"/>
      <c r="I12" s="93"/>
      <c r="J12" s="93"/>
      <c r="K12" s="93"/>
      <c r="L12" s="93"/>
      <c r="M12" s="93"/>
      <c r="N12" s="93"/>
      <c r="O12" s="93"/>
      <c r="P12" s="93"/>
      <c r="Q12" s="93"/>
      <c r="R12" s="93"/>
      <c r="S12" s="93"/>
      <c r="T12" s="93"/>
      <c r="U12" s="93"/>
      <c r="V12" s="93"/>
      <c r="W12" s="93"/>
      <c r="X12" s="93"/>
      <c r="Y12" s="93"/>
      <c r="Z12" s="93"/>
      <c r="AA12" s="93"/>
      <c r="AE12" s="93"/>
      <c r="AH12" s="93"/>
      <c r="AI12" s="93"/>
      <c r="AJ12" s="127" t="s">
        <v>140</v>
      </c>
      <c r="AK12" s="128"/>
      <c r="AL12" s="128"/>
      <c r="AM12" s="128"/>
      <c r="AN12" s="128"/>
      <c r="AO12" s="128"/>
      <c r="AP12" s="128"/>
      <c r="AQ12" s="128"/>
      <c r="AR12" s="128"/>
      <c r="AS12" s="128"/>
      <c r="AT12" s="128"/>
      <c r="AU12" s="128"/>
    </row>
    <row r="13" spans="2:48" ht="18.75">
      <c r="B13" s="23"/>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E13" s="23"/>
      <c r="AH13" s="93"/>
      <c r="AI13" s="93"/>
      <c r="AJ13" s="127" t="s">
        <v>141</v>
      </c>
      <c r="AK13" s="128"/>
      <c r="AL13" s="128"/>
      <c r="AM13" s="128"/>
      <c r="AN13" s="128"/>
      <c r="AO13" s="128"/>
      <c r="AP13" s="128"/>
      <c r="AQ13" s="128"/>
      <c r="AR13" s="128"/>
      <c r="AS13" s="128"/>
      <c r="AT13" s="128"/>
      <c r="AU13" s="128"/>
      <c r="AV13" s="111"/>
    </row>
    <row r="14" spans="34:48" ht="14.25">
      <c r="AH14" s="23"/>
      <c r="AI14" s="23"/>
      <c r="AJ14" s="131" t="s">
        <v>112</v>
      </c>
      <c r="AK14" s="132" t="s">
        <v>142</v>
      </c>
      <c r="AL14" s="132"/>
      <c r="AM14" s="132"/>
      <c r="AN14" s="132"/>
      <c r="AO14" s="132"/>
      <c r="AP14" s="132"/>
      <c r="AQ14" s="132"/>
      <c r="AR14" s="132"/>
      <c r="AS14" s="132"/>
      <c r="AT14" s="132"/>
      <c r="AU14" s="132"/>
      <c r="AV14" s="111"/>
    </row>
    <row r="15" spans="2:47" ht="13.5" customHeight="1">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E15" s="91"/>
      <c r="AH15" s="91"/>
      <c r="AI15" s="91"/>
      <c r="AJ15" s="131"/>
      <c r="AK15" s="133" t="s">
        <v>138</v>
      </c>
      <c r="AL15" s="132"/>
      <c r="AM15" s="132"/>
      <c r="AN15" s="132"/>
      <c r="AO15" s="132"/>
      <c r="AP15" s="132"/>
      <c r="AQ15" s="132"/>
      <c r="AR15" s="132"/>
      <c r="AS15" s="132"/>
      <c r="AT15" s="132"/>
      <c r="AU15" s="132"/>
    </row>
    <row r="16" spans="2:47" ht="13.5" customHeight="1">
      <c r="B16" s="91"/>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E16" s="91"/>
      <c r="AF16" s="91"/>
      <c r="AG16" s="91"/>
      <c r="AH16" s="91"/>
      <c r="AI16" s="23"/>
      <c r="AJ16" s="128"/>
      <c r="AK16" s="128"/>
      <c r="AL16" s="128"/>
      <c r="AM16" s="128"/>
      <c r="AN16" s="128"/>
      <c r="AO16" s="128"/>
      <c r="AP16" s="128"/>
      <c r="AQ16" s="128"/>
      <c r="AR16" s="128"/>
      <c r="AS16" s="128"/>
      <c r="AT16" s="128"/>
      <c r="AU16" s="128"/>
    </row>
    <row r="17" spans="2:47" ht="13.5" customHeight="1">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E17" s="91"/>
      <c r="AF17" s="91"/>
      <c r="AG17" s="91"/>
      <c r="AH17" s="91"/>
      <c r="AI17" s="23"/>
      <c r="AJ17" s="128"/>
      <c r="AK17" s="128"/>
      <c r="AL17" s="128"/>
      <c r="AM17" s="128"/>
      <c r="AN17" s="128"/>
      <c r="AO17" s="128"/>
      <c r="AP17" s="128"/>
      <c r="AQ17" s="128"/>
      <c r="AR17" s="128"/>
      <c r="AS17" s="128"/>
      <c r="AT17" s="128"/>
      <c r="AU17" s="128"/>
    </row>
    <row r="18" spans="2:47" ht="13.5" customHeight="1">
      <c r="B18" s="91"/>
      <c r="C18" s="91"/>
      <c r="D18" s="91"/>
      <c r="E18" s="91"/>
      <c r="F18" s="91"/>
      <c r="G18" s="91"/>
      <c r="H18" s="91"/>
      <c r="I18" s="91"/>
      <c r="J18" s="91"/>
      <c r="K18" s="91"/>
      <c r="L18" s="91"/>
      <c r="M18" s="91"/>
      <c r="N18" s="91"/>
      <c r="O18" s="91"/>
      <c r="P18" s="91"/>
      <c r="Q18" s="91"/>
      <c r="R18" s="91"/>
      <c r="S18" s="91"/>
      <c r="T18" s="91"/>
      <c r="U18" s="91"/>
      <c r="V18" s="91"/>
      <c r="W18" s="91"/>
      <c r="X18" s="91"/>
      <c r="Y18" s="91"/>
      <c r="Z18" s="91"/>
      <c r="AA18" s="91"/>
      <c r="AE18" s="91"/>
      <c r="AF18" s="134"/>
      <c r="AG18" s="134"/>
      <c r="AH18" s="128"/>
      <c r="AI18" s="127" t="s">
        <v>111</v>
      </c>
      <c r="AJ18" s="128"/>
      <c r="AK18" s="128"/>
      <c r="AL18" s="128"/>
      <c r="AM18" s="128"/>
      <c r="AN18" s="128"/>
      <c r="AO18" s="128"/>
      <c r="AP18" s="128"/>
      <c r="AQ18" s="128"/>
      <c r="AR18" s="128"/>
      <c r="AS18" s="128"/>
      <c r="AT18" s="128"/>
      <c r="AU18" s="128"/>
    </row>
    <row r="19" spans="2:35" ht="13.5">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E19" s="24"/>
      <c r="AF19" s="24"/>
      <c r="AG19" s="24"/>
      <c r="AH19" s="24"/>
      <c r="AI19" s="24"/>
    </row>
    <row r="20" spans="2:35" ht="13.5">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E20" s="23"/>
      <c r="AF20" s="23"/>
      <c r="AG20" s="23"/>
      <c r="AH20" s="23"/>
      <c r="AI20" s="23"/>
    </row>
    <row r="21" spans="2:35" ht="13.5">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E21" s="19"/>
      <c r="AF21" s="19"/>
      <c r="AG21" s="19"/>
      <c r="AH21" s="19"/>
      <c r="AI21" s="23"/>
    </row>
    <row r="22" spans="2:35" ht="13.5">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E22" s="19"/>
      <c r="AF22" s="19"/>
      <c r="AG22" s="19"/>
      <c r="AH22" s="19"/>
      <c r="AI22" s="23"/>
    </row>
  </sheetData>
  <sheetProtection/>
  <mergeCells count="1">
    <mergeCell ref="B1:AE2"/>
  </mergeCells>
  <printOptions horizontalCentered="1" verticalCentered="1"/>
  <pageMargins left="0.5905511811023623" right="0.5905511811023623" top="0.7874015748031497" bottom="0.7874015748031497" header="0.5118110236220472" footer="0.5118110236220472"/>
  <pageSetup fitToHeight="0" fitToWidth="1" horizontalDpi="600" verticalDpi="600" orientation="landscape" paperSize="9" scale="69" r:id="rId3"/>
  <drawing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江口　智絵</cp:lastModifiedBy>
  <cp:lastPrinted>2020-05-28T04:41:28Z</cp:lastPrinted>
  <dcterms:modified xsi:type="dcterms:W3CDTF">2020-05-28T06:52:48Z</dcterms:modified>
  <cp:category/>
  <cp:version/>
  <cp:contentType/>
  <cp:contentStatus/>
</cp:coreProperties>
</file>