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45" activeTab="0"/>
  </bookViews>
  <sheets>
    <sheet name="仕切" sheetId="1" r:id="rId1"/>
    <sheet name="183" sheetId="2" r:id="rId2"/>
    <sheet name="グラフ(184)" sheetId="3" r:id="rId3"/>
    <sheet name="185" sheetId="4" r:id="rId4"/>
    <sheet name="186" sheetId="5" r:id="rId5"/>
    <sheet name="データ" sheetId="6" state="hidden" r:id="rId6"/>
  </sheets>
  <definedNames>
    <definedName name="_xlnm.Print_Area" localSheetId="4">'186'!$A$1:$AP$41</definedName>
  </definedNames>
  <calcPr fullCalcOnLoad="1"/>
</workbook>
</file>

<file path=xl/sharedStrings.xml><?xml version="1.0" encoding="utf-8"?>
<sst xmlns="http://schemas.openxmlformats.org/spreadsheetml/2006/main" count="341" uniqueCount="145">
  <si>
    <t>汚職</t>
  </si>
  <si>
    <t>総　数</t>
  </si>
  <si>
    <t>凶悪犯</t>
  </si>
  <si>
    <t>粗暴犯</t>
  </si>
  <si>
    <t>窃盗犯</t>
  </si>
  <si>
    <t>知能犯</t>
  </si>
  <si>
    <t>風俗犯</t>
  </si>
  <si>
    <t>その他刑法犯</t>
  </si>
  <si>
    <t>総数</t>
  </si>
  <si>
    <t>検挙</t>
  </si>
  <si>
    <t>その他</t>
  </si>
  <si>
    <t>事故発生</t>
  </si>
  <si>
    <t>取締</t>
  </si>
  <si>
    <t>件数</t>
  </si>
  <si>
    <t>死者</t>
  </si>
  <si>
    <t>傷者</t>
  </si>
  <si>
    <t>（違反）</t>
  </si>
  <si>
    <t>飲酒</t>
  </si>
  <si>
    <t>区分</t>
  </si>
  <si>
    <t>凶器所持</t>
  </si>
  <si>
    <t>殺人</t>
  </si>
  <si>
    <t>放火</t>
  </si>
  <si>
    <t>暴走行為</t>
  </si>
  <si>
    <t>強姦</t>
  </si>
  <si>
    <t>暴行</t>
  </si>
  <si>
    <t>家出</t>
  </si>
  <si>
    <t>怠学</t>
  </si>
  <si>
    <t>強盗</t>
  </si>
  <si>
    <t>怠業</t>
  </si>
  <si>
    <t>脅迫</t>
  </si>
  <si>
    <t>金銭乱費</t>
  </si>
  <si>
    <t>恐喝</t>
  </si>
  <si>
    <t>婦女いたずら</t>
  </si>
  <si>
    <t>窃盗</t>
  </si>
  <si>
    <t>不純異性交遊</t>
  </si>
  <si>
    <t>横領</t>
  </si>
  <si>
    <t>凶器準備集合</t>
  </si>
  <si>
    <t>喫煙</t>
  </si>
  <si>
    <t>不良交遊</t>
  </si>
  <si>
    <t>不健全娯楽</t>
  </si>
  <si>
    <t>無断外泊</t>
  </si>
  <si>
    <t>小学生</t>
  </si>
  <si>
    <t>中学生</t>
  </si>
  <si>
    <t>高校生</t>
  </si>
  <si>
    <t>大学生</t>
  </si>
  <si>
    <t>その他の学生</t>
  </si>
  <si>
    <t>勤労</t>
  </si>
  <si>
    <t>無職</t>
  </si>
  <si>
    <t>薬物等乱用</t>
  </si>
  <si>
    <t>14歳未満</t>
  </si>
  <si>
    <t>14･15歳</t>
  </si>
  <si>
    <t>16･17歳</t>
  </si>
  <si>
    <t>18・19歳</t>
  </si>
  <si>
    <t>学識別</t>
  </si>
  <si>
    <t>年齢別</t>
  </si>
  <si>
    <t>人身事故
件数</t>
  </si>
  <si>
    <t>物件損害のみ事故件数</t>
  </si>
  <si>
    <t>殺　人</t>
  </si>
  <si>
    <t>強　盗</t>
  </si>
  <si>
    <t>傷　人</t>
  </si>
  <si>
    <t>普　通</t>
  </si>
  <si>
    <t>放　火</t>
  </si>
  <si>
    <t>強　姦</t>
  </si>
  <si>
    <t>暴　行</t>
  </si>
  <si>
    <t>傷　害</t>
  </si>
  <si>
    <t>脅　迫</t>
  </si>
  <si>
    <t>恐　喝</t>
  </si>
  <si>
    <t>屋内犯</t>
  </si>
  <si>
    <t>屋外犯</t>
  </si>
  <si>
    <t>詐　欺</t>
  </si>
  <si>
    <t>横　領</t>
  </si>
  <si>
    <t>偽　造</t>
  </si>
  <si>
    <t>背　任</t>
  </si>
  <si>
    <t>賭　博</t>
  </si>
  <si>
    <t>堕　胎</t>
  </si>
  <si>
    <t>わいせつ行為</t>
  </si>
  <si>
    <t>わいせつ物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</si>
  <si>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</si>
  <si>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</si>
  <si>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</si>
  <si>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</si>
  <si>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</si>
  <si>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</si>
  <si>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</si>
  <si>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</si>
  <si>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</si>
  <si>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</si>
  <si>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発生件数</t>
  </si>
  <si>
    <t>検挙件数</t>
  </si>
  <si>
    <t>資料：茅ヶ崎警察署</t>
  </si>
  <si>
    <t>（１）　不良行為別件数</t>
  </si>
  <si>
    <t>（２）　学識別件数</t>
  </si>
  <si>
    <t>深夜・夜間の
酒場はいかい</t>
  </si>
  <si>
    <t>（１）　事由別件数</t>
  </si>
  <si>
    <t>区分</t>
  </si>
  <si>
    <t>火災件数</t>
  </si>
  <si>
    <t>損害額（千円）</t>
  </si>
  <si>
    <t>火災１件当たりの損害額（円）</t>
  </si>
  <si>
    <t>建物焼損面積（㎡）</t>
  </si>
  <si>
    <t>建物火災１件当たりの焼損面積（㎡）</t>
  </si>
  <si>
    <t>建物火災</t>
  </si>
  <si>
    <t>車両火災</t>
  </si>
  <si>
    <t>その他</t>
  </si>
  <si>
    <t>（２）　学識別・年齢別件数</t>
  </si>
  <si>
    <t>傷害</t>
  </si>
  <si>
    <t>発生件数</t>
  </si>
  <si>
    <t>検挙件数</t>
  </si>
  <si>
    <t>-</t>
  </si>
  <si>
    <t>ひき逃げ事故及び検挙</t>
  </si>
  <si>
    <t>平成24年</t>
  </si>
  <si>
    <t>２０７　刑法犯罪種別発生検挙件数</t>
  </si>
  <si>
    <t>平成25年</t>
  </si>
  <si>
    <t>平成24年</t>
  </si>
  <si>
    <t>平成25年</t>
  </si>
  <si>
    <t>平成26年</t>
  </si>
  <si>
    <t>平成25年</t>
  </si>
  <si>
    <t>平成26年</t>
  </si>
  <si>
    <t>平成24年</t>
  </si>
  <si>
    <t>平成26年</t>
  </si>
  <si>
    <t>粗暴行為</t>
  </si>
  <si>
    <t>たかり</t>
  </si>
  <si>
    <t>平成24年</t>
  </si>
  <si>
    <t>H26</t>
  </si>
  <si>
    <t>平成27年</t>
  </si>
  <si>
    <t>H27</t>
  </si>
  <si>
    <t>平成27年</t>
  </si>
  <si>
    <t>-</t>
  </si>
  <si>
    <t>資料：消防署消防指導課</t>
  </si>
  <si>
    <t>資料：消防本部警防救命課</t>
  </si>
  <si>
    <t>（注）１　この数値は、茅ヶ崎警察署管内（茅ヶ崎市、寒川町）のものです。</t>
  </si>
  <si>
    <t>　　　２　検挙件数は、全国で発生した犯罪に対する茅ヶ崎警察署管内のものです。</t>
  </si>
  <si>
    <t>（注）　この数値は、茅ヶ崎警察署管内（茅ヶ崎市、寒川町）のものです。（事故発生状況は除く）</t>
  </si>
  <si>
    <t>　　　２　小数点以下第一位を四捨五入しています。</t>
  </si>
  <si>
    <t>平成28年</t>
  </si>
  <si>
    <t>-</t>
  </si>
  <si>
    <t xml:space="preserve"> （各年12月末日現在）</t>
  </si>
  <si>
    <t>平成28年</t>
  </si>
  <si>
    <t>H28</t>
  </si>
  <si>
    <t>（注）１　損害額は平成29年1月13日現在のものです。今後、調査が進むにつれて変更する場合もあります。</t>
  </si>
  <si>
    <t>２０３　刑法犯罪種別発生検挙件数</t>
  </si>
  <si>
    <t>２０４　交通事故発生取締件数</t>
  </si>
  <si>
    <t>２０５　不良行為別少年補導件数</t>
  </si>
  <si>
    <t>２０６　少年刑法犯（含む触法）検挙件数</t>
  </si>
  <si>
    <t>２０７　火災発生状況</t>
  </si>
  <si>
    <t>２０８　救急車活動状況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</si>
</sst>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0"/>
    <numFmt numFmtId="191" formatCode="0.000_);[Red]\(0.000\)"/>
    <numFmt numFmtId="192" formatCode="#,##0.0;[Red]\-#,##0.0"/>
    <numFmt numFmtId="193" formatCode="#,##0.0_);[Red]\(#,##0.0\)"/>
    <numFmt numFmtId="194" formatCode="#,##0.0_ ;[Red]\-#,##0.0\ "/>
    <numFmt numFmtId="195" formatCode="#,##0_ ;[Red]\-#,##0\ "/>
    <numFmt numFmtId="196" formatCode="#,##0.00_ ;[Red]\-#,##0.00\ "/>
    <numFmt numFmtId="197" formatCode="0.000_ "/>
    <numFmt numFmtId="198" formatCode="#,##0;&quot;△ &quot;#,##0"/>
    <numFmt numFmtId="199" formatCode="0.00;&quot;△ &quot;0.00"/>
    <numFmt numFmtId="200" formatCode="0;&quot;△ &quot;0"/>
    <numFmt numFmtId="201" formatCode="[&lt;=999]000;000\-00"/>
    <numFmt numFmtId="202" formatCode="0.0_);[Red]\(0.0\)"/>
    <numFmt numFmtId="203" formatCode="_-* #,##0_-;\-* #,##0_-;_-* &quot;-&quot;_-;_-@_-"/>
    <numFmt numFmtId="204" formatCode="_(* #,##0_);_(* \(#,##0\);_(* &quot;-&quot;_);_(@_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8.5"/>
      <color indexed="8"/>
      <name val="ＭＳ Ｐゴシック"/>
      <family val="3"/>
    </font>
    <font>
      <sz val="7.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8.0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 vertical="center"/>
      <protection/>
    </xf>
    <xf numFmtId="0" fontId="5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92" fontId="5" fillId="0" borderId="10" xfId="48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192" fontId="5" fillId="0" borderId="15" xfId="48" applyNumberFormat="1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38" fontId="5" fillId="0" borderId="15" xfId="48" applyNumberFormat="1" applyFont="1" applyBorder="1" applyAlignment="1">
      <alignment horizontal="center" vertical="distributed" wrapText="1"/>
    </xf>
    <xf numFmtId="0" fontId="11" fillId="0" borderId="0" xfId="61">
      <alignment vertical="center"/>
      <protection/>
    </xf>
    <xf numFmtId="0" fontId="11" fillId="33" borderId="0" xfId="61" applyFill="1">
      <alignment vertical="center"/>
      <protection/>
    </xf>
    <xf numFmtId="0" fontId="11" fillId="0" borderId="16" xfId="61" applyBorder="1">
      <alignment vertical="center"/>
      <protection/>
    </xf>
    <xf numFmtId="0" fontId="11" fillId="33" borderId="16" xfId="61" applyFill="1" applyBorder="1">
      <alignment vertical="center"/>
      <protection/>
    </xf>
    <xf numFmtId="0" fontId="11" fillId="0" borderId="0" xfId="61" applyBorder="1">
      <alignment vertical="center"/>
      <protection/>
    </xf>
    <xf numFmtId="0" fontId="11" fillId="33" borderId="0" xfId="61" applyFill="1" applyBorder="1">
      <alignment vertical="center"/>
      <protection/>
    </xf>
    <xf numFmtId="0" fontId="11" fillId="0" borderId="13" xfId="61" applyBorder="1">
      <alignment vertical="center"/>
      <protection/>
    </xf>
    <xf numFmtId="0" fontId="11" fillId="33" borderId="13" xfId="61" applyFill="1" applyBorder="1">
      <alignment vertical="center"/>
      <protection/>
    </xf>
    <xf numFmtId="195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192" fontId="5" fillId="0" borderId="0" xfId="48" applyNumberFormat="1" applyFont="1" applyBorder="1" applyAlignment="1">
      <alignment vertical="distributed" textRotation="255" wrapText="1"/>
    </xf>
    <xf numFmtId="0" fontId="5" fillId="0" borderId="0" xfId="0" applyFont="1" applyBorder="1" applyAlignment="1">
      <alignment vertical="distributed" textRotation="255" wrapText="1"/>
    </xf>
    <xf numFmtId="38" fontId="5" fillId="0" borderId="0" xfId="48" applyNumberFormat="1" applyFont="1" applyBorder="1" applyAlignment="1">
      <alignment vertical="distributed" textRotation="255" wrapText="1"/>
    </xf>
    <xf numFmtId="192" fontId="8" fillId="0" borderId="0" xfId="48" applyNumberFormat="1" applyFont="1" applyBorder="1" applyAlignment="1">
      <alignment vertical="center"/>
    </xf>
    <xf numFmtId="195" fontId="8" fillId="0" borderId="0" xfId="48" applyNumberFormat="1" applyFont="1" applyBorder="1" applyAlignment="1">
      <alignment vertical="center"/>
    </xf>
    <xf numFmtId="41" fontId="8" fillId="0" borderId="0" xfId="48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0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22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 wrapText="1"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distributed" textRotation="255"/>
    </xf>
    <xf numFmtId="0" fontId="9" fillId="0" borderId="24" xfId="0" applyFont="1" applyFill="1" applyBorder="1" applyAlignment="1">
      <alignment horizontal="center" vertical="distributed" textRotation="255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1" fontId="5" fillId="34" borderId="0" xfId="0" applyNumberFormat="1" applyFont="1" applyFill="1" applyBorder="1" applyAlignment="1">
      <alignment vertical="center"/>
    </xf>
    <xf numFmtId="41" fontId="5" fillId="34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50" applyNumberFormat="1" applyFont="1" applyFill="1" applyBorder="1" applyAlignment="1">
      <alignment horizontal="right" vertical="center" shrinkToFit="1"/>
    </xf>
    <xf numFmtId="179" fontId="4" fillId="0" borderId="0" xfId="48" applyNumberFormat="1" applyFont="1" applyFill="1" applyBorder="1" applyAlignment="1">
      <alignment horizontal="right" vertical="center" shrinkToFit="1"/>
    </xf>
    <xf numFmtId="179" fontId="4" fillId="0" borderId="0" xfId="48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186" fontId="3" fillId="0" borderId="0" xfId="0" applyNumberFormat="1" applyFont="1" applyAlignment="1">
      <alignment/>
    </xf>
    <xf numFmtId="0" fontId="3" fillId="7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95" fontId="3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right" vertical="center"/>
    </xf>
    <xf numFmtId="179" fontId="4" fillId="0" borderId="13" xfId="50" applyNumberFormat="1" applyFont="1" applyFill="1" applyBorder="1" applyAlignment="1">
      <alignment horizontal="right" vertical="center" shrinkToFit="1"/>
    </xf>
    <xf numFmtId="179" fontId="4" fillId="0" borderId="13" xfId="48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horizontal="right" vertical="center" shrinkToFit="1"/>
    </xf>
    <xf numFmtId="179" fontId="2" fillId="0" borderId="13" xfId="48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9" fontId="4" fillId="0" borderId="21" xfId="48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41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41" fontId="8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right" vertical="center"/>
    </xf>
    <xf numFmtId="179" fontId="2" fillId="0" borderId="31" xfId="48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vertical="center"/>
    </xf>
    <xf numFmtId="195" fontId="8" fillId="0" borderId="13" xfId="48" applyNumberFormat="1" applyFont="1" applyFill="1" applyBorder="1" applyAlignment="1">
      <alignment vertical="center"/>
    </xf>
    <xf numFmtId="195" fontId="8" fillId="0" borderId="0" xfId="48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92" fontId="8" fillId="0" borderId="13" xfId="48" applyNumberFormat="1" applyFont="1" applyFill="1" applyBorder="1" applyAlignment="1">
      <alignment horizontal="center" vertical="center"/>
    </xf>
    <xf numFmtId="192" fontId="8" fillId="0" borderId="28" xfId="48" applyNumberFormat="1" applyFont="1" applyFill="1" applyBorder="1" applyAlignment="1">
      <alignment horizontal="center" vertical="center"/>
    </xf>
    <xf numFmtId="195" fontId="8" fillId="0" borderId="31" xfId="48" applyNumberFormat="1" applyFont="1" applyFill="1" applyBorder="1" applyAlignment="1">
      <alignment vertical="center"/>
    </xf>
    <xf numFmtId="41" fontId="5" fillId="0" borderId="13" xfId="48" applyNumberFormat="1" applyFont="1" applyFill="1" applyBorder="1" applyAlignment="1">
      <alignment horizontal="right" vertical="center"/>
    </xf>
    <xf numFmtId="192" fontId="5" fillId="0" borderId="0" xfId="48" applyNumberFormat="1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20" xfId="48" applyNumberFormat="1" applyFont="1" applyFill="1" applyBorder="1" applyAlignment="1">
      <alignment horizontal="center" vertical="center"/>
    </xf>
    <xf numFmtId="195" fontId="5" fillId="0" borderId="21" xfId="48" applyNumberFormat="1" applyFont="1" applyFill="1" applyBorder="1" applyAlignment="1">
      <alignment vertical="center"/>
    </xf>
    <xf numFmtId="195" fontId="5" fillId="0" borderId="0" xfId="48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vertical="center"/>
    </xf>
    <xf numFmtId="0" fontId="5" fillId="0" borderId="0" xfId="48" applyNumberFormat="1" applyFont="1" applyFill="1" applyBorder="1" applyAlignment="1">
      <alignment vertical="center"/>
    </xf>
    <xf numFmtId="192" fontId="5" fillId="0" borderId="20" xfId="48" applyNumberFormat="1" applyFont="1" applyFill="1" applyBorder="1" applyAlignment="1">
      <alignment horizontal="center" vertical="center"/>
    </xf>
    <xf numFmtId="192" fontId="5" fillId="0" borderId="25" xfId="48" applyNumberFormat="1" applyFont="1" applyFill="1" applyBorder="1" applyAlignment="1">
      <alignment horizontal="center" vertical="center" wrapText="1"/>
    </xf>
    <xf numFmtId="192" fontId="5" fillId="0" borderId="16" xfId="48" applyNumberFormat="1" applyFont="1" applyFill="1" applyBorder="1" applyAlignment="1">
      <alignment horizontal="center" vertical="center" wrapText="1"/>
    </xf>
    <xf numFmtId="192" fontId="5" fillId="0" borderId="26" xfId="48" applyNumberFormat="1" applyFont="1" applyFill="1" applyBorder="1" applyAlignment="1">
      <alignment horizontal="center" vertical="center" wrapText="1"/>
    </xf>
    <xf numFmtId="192" fontId="5" fillId="0" borderId="19" xfId="48" applyNumberFormat="1" applyFont="1" applyFill="1" applyBorder="1" applyAlignment="1">
      <alignment horizontal="center" vertical="center" wrapText="1"/>
    </xf>
    <xf numFmtId="192" fontId="5" fillId="0" borderId="18" xfId="48" applyNumberFormat="1" applyFont="1" applyFill="1" applyBorder="1" applyAlignment="1">
      <alignment horizontal="center" vertical="center" wrapText="1"/>
    </xf>
    <xf numFmtId="192" fontId="5" fillId="0" borderId="23" xfId="48" applyNumberFormat="1" applyFont="1" applyFill="1" applyBorder="1" applyAlignment="1">
      <alignment horizontal="center" vertical="center" wrapText="1"/>
    </xf>
    <xf numFmtId="41" fontId="5" fillId="0" borderId="0" xfId="48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horizontal="right" vertical="center"/>
    </xf>
    <xf numFmtId="192" fontId="5" fillId="0" borderId="29" xfId="48" applyNumberFormat="1" applyFont="1" applyFill="1" applyBorder="1" applyAlignment="1">
      <alignment horizontal="center" vertical="distributed" textRotation="255" wrapText="1"/>
    </xf>
    <xf numFmtId="192" fontId="5" fillId="0" borderId="30" xfId="48" applyNumberFormat="1" applyFont="1" applyFill="1" applyBorder="1" applyAlignment="1">
      <alignment horizontal="center" vertical="distributed" textRotation="255" wrapText="1"/>
    </xf>
    <xf numFmtId="192" fontId="5" fillId="0" borderId="10" xfId="48" applyNumberFormat="1" applyFont="1" applyFill="1" applyBorder="1" applyAlignment="1">
      <alignment horizontal="center" vertical="distributed" textRotation="255" wrapText="1"/>
    </xf>
    <xf numFmtId="0" fontId="5" fillId="0" borderId="29" xfId="0" applyFont="1" applyFill="1" applyBorder="1" applyAlignment="1">
      <alignment horizontal="center" vertical="distributed" textRotation="255" wrapText="1"/>
    </xf>
    <xf numFmtId="0" fontId="5" fillId="0" borderId="30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 wrapText="1"/>
    </xf>
    <xf numFmtId="38" fontId="5" fillId="0" borderId="29" xfId="48" applyNumberFormat="1" applyFont="1" applyFill="1" applyBorder="1" applyAlignment="1">
      <alignment horizontal="center" vertical="distributed" textRotation="255" wrapText="1"/>
    </xf>
    <xf numFmtId="38" fontId="5" fillId="0" borderId="30" xfId="48" applyNumberFormat="1" applyFont="1" applyFill="1" applyBorder="1" applyAlignment="1">
      <alignment horizontal="center" vertical="distributed" textRotation="255" wrapText="1"/>
    </xf>
    <xf numFmtId="38" fontId="5" fillId="0" borderId="10" xfId="48" applyNumberFormat="1" applyFont="1" applyFill="1" applyBorder="1" applyAlignment="1">
      <alignment horizontal="center" vertical="distributed" textRotation="255" wrapText="1"/>
    </xf>
    <xf numFmtId="192" fontId="5" fillId="0" borderId="30" xfId="48" applyNumberFormat="1" applyFont="1" applyFill="1" applyBorder="1" applyAlignment="1">
      <alignment horizontal="center" vertical="center"/>
    </xf>
    <xf numFmtId="192" fontId="5" fillId="0" borderId="10" xfId="48" applyNumberFormat="1" applyFont="1" applyFill="1" applyBorder="1" applyAlignment="1">
      <alignment horizontal="center" vertical="center"/>
    </xf>
    <xf numFmtId="38" fontId="5" fillId="0" borderId="25" xfId="48" applyNumberFormat="1" applyFont="1" applyFill="1" applyBorder="1" applyAlignment="1">
      <alignment horizontal="center" vertical="center" wrapText="1"/>
    </xf>
    <xf numFmtId="38" fontId="5" fillId="0" borderId="16" xfId="48" applyNumberFormat="1" applyFont="1" applyFill="1" applyBorder="1" applyAlignment="1">
      <alignment horizontal="center" vertical="center" wrapText="1"/>
    </xf>
    <xf numFmtId="38" fontId="5" fillId="0" borderId="26" xfId="48" applyNumberFormat="1" applyFont="1" applyFill="1" applyBorder="1" applyAlignment="1">
      <alignment horizontal="center" vertical="center" wrapText="1"/>
    </xf>
    <xf numFmtId="38" fontId="5" fillId="0" borderId="19" xfId="48" applyNumberFormat="1" applyFont="1" applyFill="1" applyBorder="1" applyAlignment="1">
      <alignment horizontal="center" vertical="center" wrapText="1"/>
    </xf>
    <xf numFmtId="38" fontId="5" fillId="0" borderId="18" xfId="48" applyNumberFormat="1" applyFont="1" applyFill="1" applyBorder="1" applyAlignment="1">
      <alignment horizontal="center" vertical="center" wrapText="1"/>
    </xf>
    <xf numFmtId="38" fontId="5" fillId="0" borderId="23" xfId="48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192" fontId="5" fillId="0" borderId="0" xfId="48" applyNumberFormat="1" applyFont="1" applyFill="1" applyBorder="1" applyAlignment="1">
      <alignment horizontal="center" vertical="distributed" textRotation="255" wrapText="1"/>
    </xf>
    <xf numFmtId="0" fontId="3" fillId="0" borderId="14" xfId="0" applyFont="1" applyFill="1" applyBorder="1" applyAlignment="1">
      <alignment/>
    </xf>
    <xf numFmtId="192" fontId="5" fillId="0" borderId="32" xfId="48" applyNumberFormat="1" applyFont="1" applyFill="1" applyBorder="1" applyAlignment="1">
      <alignment horizontal="center" vertical="center"/>
    </xf>
    <xf numFmtId="192" fontId="5" fillId="0" borderId="14" xfId="48" applyNumberFormat="1" applyFont="1" applyFill="1" applyBorder="1" applyAlignment="1">
      <alignment horizontal="center" vertical="center"/>
    </xf>
    <xf numFmtId="192" fontId="5" fillId="0" borderId="12" xfId="48" applyNumberFormat="1" applyFont="1" applyFill="1" applyBorder="1" applyAlignment="1">
      <alignment horizontal="center" vertical="center"/>
    </xf>
    <xf numFmtId="192" fontId="5" fillId="0" borderId="16" xfId="48" applyNumberFormat="1" applyFont="1" applyFill="1" applyBorder="1" applyAlignment="1">
      <alignment horizontal="center" vertical="center"/>
    </xf>
    <xf numFmtId="192" fontId="5" fillId="0" borderId="26" xfId="48" applyNumberFormat="1" applyFont="1" applyFill="1" applyBorder="1" applyAlignment="1">
      <alignment horizontal="center" vertical="center"/>
    </xf>
    <xf numFmtId="192" fontId="5" fillId="0" borderId="18" xfId="48" applyNumberFormat="1" applyFont="1" applyFill="1" applyBorder="1" applyAlignment="1">
      <alignment horizontal="center" vertical="center"/>
    </xf>
    <xf numFmtId="192" fontId="5" fillId="0" borderId="23" xfId="48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3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刑法犯罪発生検挙件数</a:t>
            </a:r>
          </a:p>
        </c:rich>
      </c:tx>
      <c:layout>
        <c:manualLayout>
          <c:xMode val="factor"/>
          <c:yMode val="factor"/>
          <c:x val="0.004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15"/>
          <c:w val="0.961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データ!$A$4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平成24年</c:v>
                  </c:pt>
                  <c:pt idx="2">
                    <c:v>平成25年</c:v>
                  </c:pt>
                  <c:pt idx="4">
                    <c:v>平成26年</c:v>
                  </c:pt>
                  <c:pt idx="6">
                    <c:v>平成27年</c:v>
                  </c:pt>
                  <c:pt idx="8">
                    <c:v>平成28年</c:v>
                  </c:pt>
                </c:lvl>
              </c:multiLvlStrCache>
            </c:multiLvlStrRef>
          </c:cat>
          <c:val>
            <c:numRef>
              <c:f>データ!$B$4:$K$4</c:f>
              <c:numCache>
                <c:ptCount val="10"/>
                <c:pt idx="0">
                  <c:v>8</c:v>
                </c:pt>
                <c:pt idx="1">
                  <c:v>10</c:v>
                </c:pt>
                <c:pt idx="2">
                  <c:v>16</c:v>
                </c:pt>
                <c:pt idx="3">
                  <c:v>15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データ!$A$5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平成24年</c:v>
                  </c:pt>
                  <c:pt idx="2">
                    <c:v>平成25年</c:v>
                  </c:pt>
                  <c:pt idx="4">
                    <c:v>平成26年</c:v>
                  </c:pt>
                  <c:pt idx="6">
                    <c:v>平成27年</c:v>
                  </c:pt>
                  <c:pt idx="8">
                    <c:v>平成28年</c:v>
                  </c:pt>
                </c:lvl>
              </c:multiLvlStrCache>
            </c:multiLvlStrRef>
          </c:cat>
          <c:val>
            <c:numRef>
              <c:f>データ!$B$5:$K$5</c:f>
              <c:numCache>
                <c:ptCount val="10"/>
                <c:pt idx="0">
                  <c:v>143</c:v>
                </c:pt>
                <c:pt idx="1">
                  <c:v>108</c:v>
                </c:pt>
                <c:pt idx="2">
                  <c:v>125</c:v>
                </c:pt>
                <c:pt idx="3">
                  <c:v>106</c:v>
                </c:pt>
                <c:pt idx="4">
                  <c:v>150</c:v>
                </c:pt>
                <c:pt idx="5">
                  <c:v>141</c:v>
                </c:pt>
                <c:pt idx="6">
                  <c:v>154</c:v>
                </c:pt>
                <c:pt idx="7">
                  <c:v>137</c:v>
                </c:pt>
                <c:pt idx="8">
                  <c:v>111</c:v>
                </c:pt>
                <c:pt idx="9">
                  <c:v>111</c:v>
                </c:pt>
              </c:numCache>
            </c:numRef>
          </c:val>
        </c:ser>
        <c:ser>
          <c:idx val="2"/>
          <c:order val="2"/>
          <c:tx>
            <c:strRef>
              <c:f>データ!$A$6</c:f>
              <c:strCache>
                <c:ptCount val="1"/>
                <c:pt idx="0">
                  <c:v>窃盗犯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平成24年</c:v>
                  </c:pt>
                  <c:pt idx="2">
                    <c:v>平成25年</c:v>
                  </c:pt>
                  <c:pt idx="4">
                    <c:v>平成26年</c:v>
                  </c:pt>
                  <c:pt idx="6">
                    <c:v>平成27年</c:v>
                  </c:pt>
                  <c:pt idx="8">
                    <c:v>平成28年</c:v>
                  </c:pt>
                </c:lvl>
              </c:multiLvlStrCache>
            </c:multiLvlStrRef>
          </c:cat>
          <c:val>
            <c:numRef>
              <c:f>データ!$B$6:$K$6</c:f>
              <c:numCache>
                <c:ptCount val="10"/>
                <c:pt idx="0">
                  <c:v>2002</c:v>
                </c:pt>
                <c:pt idx="1">
                  <c:v>405</c:v>
                </c:pt>
                <c:pt idx="2">
                  <c:v>1881</c:v>
                </c:pt>
                <c:pt idx="3">
                  <c:v>401</c:v>
                </c:pt>
                <c:pt idx="4">
                  <c:v>1622</c:v>
                </c:pt>
                <c:pt idx="5">
                  <c:v>594</c:v>
                </c:pt>
                <c:pt idx="6">
                  <c:v>1491</c:v>
                </c:pt>
                <c:pt idx="7">
                  <c:v>414</c:v>
                </c:pt>
                <c:pt idx="8">
                  <c:v>1355</c:v>
                </c:pt>
                <c:pt idx="9">
                  <c:v>496</c:v>
                </c:pt>
              </c:numCache>
            </c:numRef>
          </c:val>
        </c:ser>
        <c:ser>
          <c:idx val="3"/>
          <c:order val="3"/>
          <c:tx>
            <c:strRef>
              <c:f>データ!$A$7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平成24年</c:v>
                  </c:pt>
                  <c:pt idx="2">
                    <c:v>平成25年</c:v>
                  </c:pt>
                  <c:pt idx="4">
                    <c:v>平成26年</c:v>
                  </c:pt>
                  <c:pt idx="6">
                    <c:v>平成27年</c:v>
                  </c:pt>
                  <c:pt idx="8">
                    <c:v>平成28年</c:v>
                  </c:pt>
                </c:lvl>
              </c:multiLvlStrCache>
            </c:multiLvlStrRef>
          </c:cat>
          <c:val>
            <c:numRef>
              <c:f>データ!$B$7:$K$7</c:f>
              <c:numCache>
                <c:ptCount val="10"/>
                <c:pt idx="0">
                  <c:v>46</c:v>
                </c:pt>
                <c:pt idx="1">
                  <c:v>14</c:v>
                </c:pt>
                <c:pt idx="2">
                  <c:v>80</c:v>
                </c:pt>
                <c:pt idx="3">
                  <c:v>26</c:v>
                </c:pt>
                <c:pt idx="4">
                  <c:v>67</c:v>
                </c:pt>
                <c:pt idx="5">
                  <c:v>26</c:v>
                </c:pt>
                <c:pt idx="6">
                  <c:v>82</c:v>
                </c:pt>
                <c:pt idx="7">
                  <c:v>33</c:v>
                </c:pt>
                <c:pt idx="8">
                  <c:v>89</c:v>
                </c:pt>
                <c:pt idx="9">
                  <c:v>21</c:v>
                </c:pt>
              </c:numCache>
            </c:numRef>
          </c:val>
        </c:ser>
        <c:ser>
          <c:idx val="4"/>
          <c:order val="4"/>
          <c:tx>
            <c:strRef>
              <c:f>データ!$A$8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平成24年</c:v>
                  </c:pt>
                  <c:pt idx="2">
                    <c:v>平成25年</c:v>
                  </c:pt>
                  <c:pt idx="4">
                    <c:v>平成26年</c:v>
                  </c:pt>
                  <c:pt idx="6">
                    <c:v>平成27年</c:v>
                  </c:pt>
                  <c:pt idx="8">
                    <c:v>平成28年</c:v>
                  </c:pt>
                </c:lvl>
              </c:multiLvlStrCache>
            </c:multiLvlStrRef>
          </c:cat>
          <c:val>
            <c:numRef>
              <c:f>データ!$B$8:$K$8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5"/>
          <c:order val="5"/>
          <c:tx>
            <c:strRef>
              <c:f>データ!$A$9</c:f>
              <c:strCache>
                <c:ptCount val="1"/>
                <c:pt idx="0">
                  <c:v>その他刑法犯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平成24年</c:v>
                  </c:pt>
                  <c:pt idx="2">
                    <c:v>平成25年</c:v>
                  </c:pt>
                  <c:pt idx="4">
                    <c:v>平成26年</c:v>
                  </c:pt>
                  <c:pt idx="6">
                    <c:v>平成27年</c:v>
                  </c:pt>
                  <c:pt idx="8">
                    <c:v>平成28年</c:v>
                  </c:pt>
                </c:lvl>
              </c:multiLvlStrCache>
            </c:multiLvlStrRef>
          </c:cat>
          <c:val>
            <c:numRef>
              <c:f>データ!$B$9:$K$9</c:f>
              <c:numCache>
                <c:ptCount val="10"/>
                <c:pt idx="0">
                  <c:v>236</c:v>
                </c:pt>
                <c:pt idx="1">
                  <c:v>105</c:v>
                </c:pt>
                <c:pt idx="2">
                  <c:v>270</c:v>
                </c:pt>
                <c:pt idx="3">
                  <c:v>105</c:v>
                </c:pt>
                <c:pt idx="4">
                  <c:v>190</c:v>
                </c:pt>
                <c:pt idx="5">
                  <c:v>98</c:v>
                </c:pt>
                <c:pt idx="6">
                  <c:v>223</c:v>
                </c:pt>
                <c:pt idx="7">
                  <c:v>101</c:v>
                </c:pt>
                <c:pt idx="8">
                  <c:v>190</c:v>
                </c:pt>
                <c:pt idx="9">
                  <c:v>86</c:v>
                </c:pt>
              </c:numCache>
            </c:numRef>
          </c:val>
        </c:ser>
        <c:overlap val="100"/>
        <c:axId val="29233056"/>
        <c:axId val="44485409"/>
      </c:barChart>
      <c:catAx>
        <c:axId val="2923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5409"/>
        <c:crosses val="autoZero"/>
        <c:auto val="1"/>
        <c:lblOffset val="100"/>
        <c:tickLblSkip val="1"/>
        <c:noMultiLvlLbl val="0"/>
      </c:catAx>
      <c:valAx>
        <c:axId val="44485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1425"/>
          <c:w val="0.1275"/>
          <c:h val="0.2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救急車出動状況</a:t>
            </a:r>
          </a:p>
        </c:rich>
      </c:tx>
      <c:layout>
        <c:manualLayout>
          <c:xMode val="factor"/>
          <c:yMode val="factor"/>
          <c:x val="-0.02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5"/>
          <c:w val="0.8995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データ!$A$47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データ!$B$47:$K$47</c:f>
              <c:numCache>
                <c:ptCount val="10"/>
                <c:pt idx="0">
                  <c:v>41</c:v>
                </c:pt>
                <c:pt idx="1">
                  <c:v>1</c:v>
                </c:pt>
                <c:pt idx="2">
                  <c:v>25</c:v>
                </c:pt>
                <c:pt idx="3">
                  <c:v>856</c:v>
                </c:pt>
                <c:pt idx="4">
                  <c:v>62</c:v>
                </c:pt>
                <c:pt idx="5">
                  <c:v>73</c:v>
                </c:pt>
                <c:pt idx="6">
                  <c:v>1508</c:v>
                </c:pt>
                <c:pt idx="7">
                  <c:v>64</c:v>
                </c:pt>
                <c:pt idx="8">
                  <c:v>98</c:v>
                </c:pt>
                <c:pt idx="9">
                  <c:v>7041</c:v>
                </c:pt>
              </c:numCache>
            </c:numRef>
          </c:val>
        </c:ser>
        <c:ser>
          <c:idx val="2"/>
          <c:order val="1"/>
          <c:tx>
            <c:strRef>
              <c:f>データ!$A$48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データ!$B$48:$K$48</c:f>
              <c:numCache>
                <c:ptCount val="10"/>
                <c:pt idx="0">
                  <c:v>44</c:v>
                </c:pt>
                <c:pt idx="1">
                  <c:v>0</c:v>
                </c:pt>
                <c:pt idx="2">
                  <c:v>23</c:v>
                </c:pt>
                <c:pt idx="3">
                  <c:v>844</c:v>
                </c:pt>
                <c:pt idx="4">
                  <c:v>75</c:v>
                </c:pt>
                <c:pt idx="5">
                  <c:v>87</c:v>
                </c:pt>
                <c:pt idx="6">
                  <c:v>1504</c:v>
                </c:pt>
                <c:pt idx="7">
                  <c:v>70</c:v>
                </c:pt>
                <c:pt idx="8">
                  <c:v>99</c:v>
                </c:pt>
                <c:pt idx="9">
                  <c:v>7059</c:v>
                </c:pt>
              </c:numCache>
            </c:numRef>
          </c:val>
        </c:ser>
        <c:ser>
          <c:idx val="0"/>
          <c:order val="2"/>
          <c:tx>
            <c:strRef>
              <c:f>データ!$A$49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データ!$B$49:$K$49</c:f>
              <c:numCache>
                <c:ptCount val="10"/>
                <c:pt idx="0">
                  <c:v>28</c:v>
                </c:pt>
                <c:pt idx="1">
                  <c:v>0</c:v>
                </c:pt>
                <c:pt idx="2">
                  <c:v>19</c:v>
                </c:pt>
                <c:pt idx="3">
                  <c:v>809</c:v>
                </c:pt>
                <c:pt idx="4">
                  <c:v>73</c:v>
                </c:pt>
                <c:pt idx="5">
                  <c:v>60</c:v>
                </c:pt>
                <c:pt idx="6">
                  <c:v>1684</c:v>
                </c:pt>
                <c:pt idx="7">
                  <c:v>66</c:v>
                </c:pt>
                <c:pt idx="8">
                  <c:v>99</c:v>
                </c:pt>
                <c:pt idx="9">
                  <c:v>7328</c:v>
                </c:pt>
              </c:numCache>
            </c:numRef>
          </c:val>
        </c:ser>
        <c:axId val="41439406"/>
        <c:axId val="1841367"/>
      </c:barChart>
      <c:catAx>
        <c:axId val="41439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367"/>
        <c:crosses val="autoZero"/>
        <c:auto val="1"/>
        <c:lblOffset val="100"/>
        <c:tickLblSkip val="1"/>
        <c:noMultiLvlLbl val="0"/>
      </c:catAx>
      <c:valAx>
        <c:axId val="1841367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940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022"/>
          <c:w val="0.0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刑法犯罪発生検挙件数</a:t>
            </a:r>
          </a:p>
        </c:rich>
      </c:tx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75"/>
          <c:w val="0.8127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データ!$A$4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/>
            </c:multiLvlStrRef>
          </c:cat>
          <c:val>
            <c:numRef>
              <c:f>データ!$B$4:$K$4</c:f>
              <c:numCache/>
            </c:numRef>
          </c:val>
        </c:ser>
        <c:ser>
          <c:idx val="1"/>
          <c:order val="1"/>
          <c:tx>
            <c:strRef>
              <c:f>データ!$A$5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/>
            </c:multiLvlStrRef>
          </c:cat>
          <c:val>
            <c:numRef>
              <c:f>データ!$B$5:$K$5</c:f>
              <c:numCache/>
            </c:numRef>
          </c:val>
        </c:ser>
        <c:ser>
          <c:idx val="2"/>
          <c:order val="2"/>
          <c:tx>
            <c:strRef>
              <c:f>データ!$A$6</c:f>
              <c:strCache>
                <c:ptCount val="1"/>
                <c:pt idx="0">
                  <c:v>窃盗犯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/>
            </c:multiLvlStrRef>
          </c:cat>
          <c:val>
            <c:numRef>
              <c:f>データ!$B$6:$K$6</c:f>
              <c:numCache/>
            </c:numRef>
          </c:val>
        </c:ser>
        <c:ser>
          <c:idx val="3"/>
          <c:order val="3"/>
          <c:tx>
            <c:strRef>
              <c:f>データ!$A$7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/>
            </c:multiLvlStrRef>
          </c:cat>
          <c:val>
            <c:numRef>
              <c:f>データ!$B$7:$K$7</c:f>
              <c:numCache/>
            </c:numRef>
          </c:val>
        </c:ser>
        <c:ser>
          <c:idx val="4"/>
          <c:order val="4"/>
          <c:tx>
            <c:strRef>
              <c:f>データ!$A$8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/>
            </c:multiLvlStrRef>
          </c:cat>
          <c:val>
            <c:numRef>
              <c:f>データ!$B$8:$K$8</c:f>
              <c:numCache/>
            </c:numRef>
          </c:val>
        </c:ser>
        <c:ser>
          <c:idx val="5"/>
          <c:order val="5"/>
          <c:tx>
            <c:strRef>
              <c:f>データ!$A$9</c:f>
              <c:strCache>
                <c:ptCount val="1"/>
                <c:pt idx="0">
                  <c:v>その他刑法犯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データ!$B$2:$K$3</c:f>
              <c:multiLvlStrCache/>
            </c:multiLvlStrRef>
          </c:cat>
          <c:val>
            <c:numRef>
              <c:f>データ!$B$9:$K$9</c:f>
              <c:numCache/>
            </c:numRef>
          </c:val>
        </c:ser>
        <c:overlap val="100"/>
        <c:axId val="23937772"/>
        <c:axId val="42755581"/>
      </c:barChart>
      <c:catAx>
        <c:axId val="23937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55581"/>
        <c:crosses val="autoZero"/>
        <c:auto val="1"/>
        <c:lblOffset val="100"/>
        <c:tickLblSkip val="1"/>
        <c:noMultiLvlLbl val="0"/>
      </c:catAx>
      <c:valAx>
        <c:axId val="42755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7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12"/>
          <c:w val="0.144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救急車出動状況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25"/>
          <c:w val="0.949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データ!$A$46:$K$46</c:f>
              <c:strCache/>
            </c:strRef>
          </c:cat>
          <c:val>
            <c:numRef>
              <c:f>データ!#REF!</c:f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データ!$A$46:$K$46</c:f>
              <c:strCache/>
            </c:strRef>
          </c:cat>
          <c:val>
            <c:numRef>
              <c:f>データ!$A$47:$K$47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データ!$A$46:$K$46</c:f>
              <c:strCache/>
            </c:strRef>
          </c:cat>
          <c:val>
            <c:numRef>
              <c:f>データ!$A$48:$K$48</c:f>
              <c:numCache/>
            </c:numRef>
          </c:val>
        </c:ser>
        <c:axId val="18951642"/>
        <c:axId val="45044755"/>
      </c:barChart>
      <c:catAx>
        <c:axId val="18951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44755"/>
        <c:crosses val="autoZero"/>
        <c:auto val="1"/>
        <c:lblOffset val="100"/>
        <c:tickLblSkip val="1"/>
        <c:noMultiLvlLbl val="0"/>
      </c:catAx>
      <c:valAx>
        <c:axId val="4504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51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</a:t>
          </a:r>
          <a:r>
            <a:rPr lang="en-US" cap="none" sz="2400" b="0" i="0" u="none" baseline="0">
              <a:solidFill>
                <a:srgbClr val="000000"/>
              </a:solidFill>
            </a:rPr>
            <a:t>　治安・災害</a:t>
          </a:r>
        </a:p>
      </xdr:txBody>
    </xdr:sp>
    <xdr:clientData/>
  </xdr:twoCellAnchor>
  <xdr:twoCellAnchor editAs="oneCell">
    <xdr:from>
      <xdr:col>4</xdr:col>
      <xdr:colOff>533400</xdr:colOff>
      <xdr:row>52</xdr:row>
      <xdr:rowOff>19050</xdr:rowOff>
    </xdr:from>
    <xdr:to>
      <xdr:col>5</xdr:col>
      <xdr:colOff>666750</xdr:colOff>
      <xdr:row>59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05200" y="8105775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152400</xdr:rowOff>
    </xdr:from>
    <xdr:to>
      <xdr:col>3</xdr:col>
      <xdr:colOff>638175</xdr:colOff>
      <xdr:row>39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352675" y="5067300"/>
          <a:ext cx="514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47</xdr:row>
      <xdr:rowOff>85725</xdr:rowOff>
    </xdr:from>
    <xdr:to>
      <xdr:col>7</xdr:col>
      <xdr:colOff>638175</xdr:colOff>
      <xdr:row>55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73628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0.0405</cdr:y>
    </cdr:from>
    <cdr:to>
      <cdr:x>0.065</cdr:x>
      <cdr:y>0.1045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19049" y="142875"/>
          <a:ext cx="4286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66675</xdr:rowOff>
    </xdr:from>
    <xdr:to>
      <xdr:col>9</xdr:col>
      <xdr:colOff>447675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33375" y="238125"/>
        <a:ext cx="62865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123825</xdr:rowOff>
    </xdr:from>
    <xdr:to>
      <xdr:col>9</xdr:col>
      <xdr:colOff>419100</xdr:colOff>
      <xdr:row>58</xdr:row>
      <xdr:rowOff>57150</xdr:rowOff>
    </xdr:to>
    <xdr:graphicFrame>
      <xdr:nvGraphicFramePr>
        <xdr:cNvPr id="2" name="Chart 3"/>
        <xdr:cNvGraphicFramePr/>
      </xdr:nvGraphicFramePr>
      <xdr:xfrm>
        <a:off x="304800" y="6467475"/>
        <a:ext cx="6286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3</xdr:row>
      <xdr:rowOff>161925</xdr:rowOff>
    </xdr:from>
    <xdr:to>
      <xdr:col>1</xdr:col>
      <xdr:colOff>190500</xdr:colOff>
      <xdr:row>5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0050" y="6762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9</xdr:row>
      <xdr:rowOff>209550</xdr:rowOff>
    </xdr:from>
    <xdr:to>
      <xdr:col>9</xdr:col>
      <xdr:colOff>152400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704850" y="3000375"/>
        <a:ext cx="56388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52</xdr:row>
      <xdr:rowOff>114300</xdr:rowOff>
    </xdr:from>
    <xdr:to>
      <xdr:col>8</xdr:col>
      <xdr:colOff>66675</xdr:colOff>
      <xdr:row>67</xdr:row>
      <xdr:rowOff>114300</xdr:rowOff>
    </xdr:to>
    <xdr:graphicFrame>
      <xdr:nvGraphicFramePr>
        <xdr:cNvPr id="2" name="Chart 2"/>
        <xdr:cNvGraphicFramePr/>
      </xdr:nvGraphicFramePr>
      <xdr:xfrm>
        <a:off x="981075" y="10315575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8" customWidth="1"/>
    <col min="9" max="9" width="6.875" style="18" customWidth="1"/>
    <col min="10" max="16384" width="11.00390625" style="18" customWidth="1"/>
  </cols>
  <sheetData>
    <row r="1" ht="12">
      <c r="B1" s="19"/>
    </row>
    <row r="2" ht="12">
      <c r="B2" s="19"/>
    </row>
    <row r="3" ht="12">
      <c r="B3" s="19"/>
    </row>
    <row r="4" ht="12">
      <c r="B4" s="19"/>
    </row>
    <row r="5" ht="12">
      <c r="B5" s="19"/>
    </row>
    <row r="6" ht="12">
      <c r="B6" s="19"/>
    </row>
    <row r="7" ht="12">
      <c r="B7" s="19"/>
    </row>
    <row r="8" ht="12">
      <c r="B8" s="19"/>
    </row>
    <row r="9" ht="12">
      <c r="B9" s="19"/>
    </row>
    <row r="10" ht="12">
      <c r="B10" s="19"/>
    </row>
    <row r="11" ht="12">
      <c r="B11" s="19"/>
    </row>
    <row r="12" ht="12">
      <c r="B12" s="19"/>
    </row>
    <row r="13" ht="12">
      <c r="B13" s="19"/>
    </row>
    <row r="14" ht="12">
      <c r="B14" s="19"/>
    </row>
    <row r="15" ht="12">
      <c r="B15" s="19"/>
    </row>
    <row r="16" ht="12">
      <c r="B16" s="19"/>
    </row>
    <row r="17" ht="12">
      <c r="B17" s="19"/>
    </row>
    <row r="18" ht="12">
      <c r="B18" s="19"/>
    </row>
    <row r="19" ht="12">
      <c r="B19" s="19"/>
    </row>
    <row r="20" ht="12">
      <c r="B20" s="19"/>
    </row>
    <row r="21" ht="12">
      <c r="B21" s="19"/>
    </row>
    <row r="22" ht="12.75" thickBot="1">
      <c r="B22" s="19"/>
    </row>
    <row r="23" spans="1:8" ht="12.75" thickTop="1">
      <c r="A23" s="20"/>
      <c r="B23" s="21"/>
      <c r="C23" s="20"/>
      <c r="D23" s="20"/>
      <c r="E23" s="20"/>
      <c r="F23" s="20"/>
      <c r="G23" s="20"/>
      <c r="H23" s="20"/>
    </row>
    <row r="24" spans="1:8" ht="12">
      <c r="A24" s="22"/>
      <c r="B24" s="23"/>
      <c r="C24" s="22"/>
      <c r="D24" s="22"/>
      <c r="E24" s="22"/>
      <c r="F24" s="22"/>
      <c r="G24" s="22"/>
      <c r="H24" s="22"/>
    </row>
    <row r="25" spans="1:8" ht="12">
      <c r="A25" s="22"/>
      <c r="B25" s="23"/>
      <c r="C25" s="22"/>
      <c r="D25" s="22"/>
      <c r="E25" s="22"/>
      <c r="F25" s="22"/>
      <c r="G25" s="22"/>
      <c r="H25" s="22"/>
    </row>
    <row r="26" spans="1:8" ht="12.75" thickBot="1">
      <c r="A26" s="24"/>
      <c r="B26" s="25"/>
      <c r="C26" s="24"/>
      <c r="D26" s="24"/>
      <c r="E26" s="24"/>
      <c r="F26" s="24"/>
      <c r="G26" s="24"/>
      <c r="H26" s="24"/>
    </row>
    <row r="27" ht="12.75" thickTop="1">
      <c r="B27" s="19"/>
    </row>
    <row r="28" ht="12">
      <c r="B28" s="19"/>
    </row>
    <row r="29" ht="12">
      <c r="B29" s="19"/>
    </row>
    <row r="30" ht="12">
      <c r="B30" s="19"/>
    </row>
    <row r="31" ht="12">
      <c r="B31" s="19"/>
    </row>
    <row r="32" ht="12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">
      <c r="B41" s="19"/>
    </row>
    <row r="42" ht="12">
      <c r="B42" s="19"/>
    </row>
    <row r="43" ht="12">
      <c r="B43" s="19"/>
    </row>
    <row r="44" ht="12">
      <c r="B44" s="19"/>
    </row>
    <row r="45" ht="12">
      <c r="B45" s="19"/>
    </row>
    <row r="46" ht="12">
      <c r="B46" s="19"/>
    </row>
    <row r="47" ht="12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">
      <c r="B61" s="19"/>
    </row>
    <row r="62" ht="12">
      <c r="B62" s="19"/>
    </row>
    <row r="63" ht="12">
      <c r="B63" s="19"/>
    </row>
    <row r="64" ht="12">
      <c r="B64" s="19"/>
    </row>
  </sheetData>
  <sheetProtection/>
  <printOptions/>
  <pageMargins left="0.5905511811023623" right="0.62992125984251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48"/>
  <sheetViews>
    <sheetView workbookViewId="0" topLeftCell="A1">
      <selection activeCell="A1" sqref="A1"/>
    </sheetView>
  </sheetViews>
  <sheetFormatPr defaultColWidth="9.00390625" defaultRowHeight="13.5"/>
  <cols>
    <col min="1" max="3" width="7.625" style="36" customWidth="1"/>
    <col min="4" max="4" width="1.25" style="36" customWidth="1"/>
    <col min="5" max="10" width="10.00390625" style="36" customWidth="1"/>
    <col min="11" max="16384" width="9.00390625" style="36" customWidth="1"/>
  </cols>
  <sheetData>
    <row r="1" spans="1:9" ht="27" customHeight="1" thickBot="1">
      <c r="A1" s="38" t="s">
        <v>139</v>
      </c>
      <c r="B1" s="39"/>
      <c r="C1" s="39"/>
      <c r="D1" s="39"/>
      <c r="E1" s="39"/>
      <c r="F1" s="39"/>
      <c r="G1" s="39"/>
      <c r="H1" s="39"/>
      <c r="I1" s="40"/>
    </row>
    <row r="2" spans="1:10" ht="22.5" customHeight="1" thickTop="1">
      <c r="A2" s="129" t="s">
        <v>18</v>
      </c>
      <c r="B2" s="130"/>
      <c r="C2" s="130"/>
      <c r="D2" s="131"/>
      <c r="E2" s="131" t="s">
        <v>118</v>
      </c>
      <c r="F2" s="135"/>
      <c r="G2" s="131" t="s">
        <v>123</v>
      </c>
      <c r="H2" s="135"/>
      <c r="I2" s="139" t="s">
        <v>133</v>
      </c>
      <c r="J2" s="140"/>
    </row>
    <row r="3" spans="1:10" ht="22.5" customHeight="1">
      <c r="A3" s="132"/>
      <c r="B3" s="133"/>
      <c r="C3" s="133"/>
      <c r="D3" s="134"/>
      <c r="E3" s="68" t="s">
        <v>87</v>
      </c>
      <c r="F3" s="69" t="s">
        <v>88</v>
      </c>
      <c r="G3" s="68" t="s">
        <v>87</v>
      </c>
      <c r="H3" s="69" t="s">
        <v>88</v>
      </c>
      <c r="I3" s="111" t="s">
        <v>87</v>
      </c>
      <c r="J3" s="112" t="s">
        <v>88</v>
      </c>
    </row>
    <row r="4" spans="1:10" ht="24.75" customHeight="1">
      <c r="A4" s="137" t="s">
        <v>1</v>
      </c>
      <c r="B4" s="137"/>
      <c r="C4" s="137"/>
      <c r="D4" s="70"/>
      <c r="E4" s="99">
        <v>2040</v>
      </c>
      <c r="F4" s="99">
        <v>870</v>
      </c>
      <c r="G4" s="99">
        <f>G6+G13+G19+G23+G30+G35</f>
        <v>1965</v>
      </c>
      <c r="H4" s="99">
        <f>H6+H13+H19+H23+H30+H35</f>
        <v>697</v>
      </c>
      <c r="I4" s="122">
        <f>I6+I13+I19+I23+I30+I35</f>
        <v>1759</v>
      </c>
      <c r="J4" s="122">
        <f>J6+J13+J19+J23+J30+J35</f>
        <v>725</v>
      </c>
    </row>
    <row r="5" spans="1:10" ht="10.5" customHeight="1">
      <c r="A5" s="71"/>
      <c r="B5" s="71"/>
      <c r="C5" s="71"/>
      <c r="D5" s="72"/>
      <c r="E5" s="98"/>
      <c r="F5" s="98"/>
      <c r="G5" s="98"/>
      <c r="H5" s="98"/>
      <c r="I5" s="92"/>
      <c r="J5" s="92"/>
    </row>
    <row r="6" spans="1:10" ht="24.75" customHeight="1">
      <c r="A6" s="136" t="s">
        <v>2</v>
      </c>
      <c r="B6" s="136"/>
      <c r="C6" s="138"/>
      <c r="D6" s="74"/>
      <c r="E6" s="98">
        <v>3</v>
      </c>
      <c r="F6" s="98">
        <v>2</v>
      </c>
      <c r="G6" s="98">
        <f>SUM(G7:G11)</f>
        <v>7</v>
      </c>
      <c r="H6" s="98">
        <f>SUM(H7:H11)</f>
        <v>7</v>
      </c>
      <c r="I6" s="92">
        <f>SUM(I7:I11)</f>
        <v>4</v>
      </c>
      <c r="J6" s="92">
        <f>SUM(J7:J11)</f>
        <v>4</v>
      </c>
    </row>
    <row r="7" spans="1:10" ht="21" customHeight="1">
      <c r="A7" s="73"/>
      <c r="B7" s="136" t="s">
        <v>57</v>
      </c>
      <c r="C7" s="136"/>
      <c r="D7" s="71"/>
      <c r="E7" s="98">
        <v>1</v>
      </c>
      <c r="F7" s="98">
        <v>1</v>
      </c>
      <c r="G7" s="98">
        <v>2</v>
      </c>
      <c r="H7" s="98">
        <v>2</v>
      </c>
      <c r="I7" s="92">
        <v>1</v>
      </c>
      <c r="J7" s="92">
        <v>1</v>
      </c>
    </row>
    <row r="8" spans="1:10" ht="21" customHeight="1">
      <c r="A8" s="73"/>
      <c r="B8" s="75" t="s">
        <v>58</v>
      </c>
      <c r="C8" s="75" t="s">
        <v>59</v>
      </c>
      <c r="D8" s="75"/>
      <c r="E8" s="98" t="s">
        <v>126</v>
      </c>
      <c r="F8" s="98" t="s">
        <v>126</v>
      </c>
      <c r="G8" s="98">
        <v>2</v>
      </c>
      <c r="H8" s="98">
        <v>1</v>
      </c>
      <c r="I8" s="98" t="s">
        <v>126</v>
      </c>
      <c r="J8" s="98" t="s">
        <v>126</v>
      </c>
    </row>
    <row r="9" spans="1:10" ht="21" customHeight="1">
      <c r="A9" s="73"/>
      <c r="B9" s="75"/>
      <c r="C9" s="75" t="s">
        <v>60</v>
      </c>
      <c r="D9" s="75"/>
      <c r="E9" s="98">
        <v>1</v>
      </c>
      <c r="F9" s="98" t="s">
        <v>126</v>
      </c>
      <c r="G9" s="98">
        <v>2</v>
      </c>
      <c r="H9" s="98">
        <v>3</v>
      </c>
      <c r="I9" s="92">
        <v>2</v>
      </c>
      <c r="J9" s="92">
        <v>2</v>
      </c>
    </row>
    <row r="10" spans="1:10" ht="21" customHeight="1">
      <c r="A10" s="73"/>
      <c r="B10" s="136" t="s">
        <v>61</v>
      </c>
      <c r="C10" s="136"/>
      <c r="D10" s="71"/>
      <c r="E10" s="98">
        <v>1</v>
      </c>
      <c r="F10" s="98">
        <v>1</v>
      </c>
      <c r="G10" s="98" t="s">
        <v>126</v>
      </c>
      <c r="H10" s="98" t="s">
        <v>126</v>
      </c>
      <c r="I10" s="98" t="s">
        <v>126</v>
      </c>
      <c r="J10" s="98" t="s">
        <v>126</v>
      </c>
    </row>
    <row r="11" spans="1:10" ht="21" customHeight="1">
      <c r="A11" s="73"/>
      <c r="B11" s="136" t="s">
        <v>62</v>
      </c>
      <c r="C11" s="136"/>
      <c r="D11" s="71"/>
      <c r="E11" s="98" t="s">
        <v>126</v>
      </c>
      <c r="F11" s="98" t="s">
        <v>126</v>
      </c>
      <c r="G11" s="98">
        <v>1</v>
      </c>
      <c r="H11" s="98">
        <v>1</v>
      </c>
      <c r="I11" s="92">
        <v>1</v>
      </c>
      <c r="J11" s="92">
        <v>1</v>
      </c>
    </row>
    <row r="12" spans="1:10" ht="10.5" customHeight="1">
      <c r="A12" s="73"/>
      <c r="B12" s="71"/>
      <c r="C12" s="71"/>
      <c r="D12" s="71"/>
      <c r="E12" s="98"/>
      <c r="F12" s="98"/>
      <c r="G12" s="98"/>
      <c r="H12" s="98"/>
      <c r="I12" s="92"/>
      <c r="J12" s="92"/>
    </row>
    <row r="13" spans="1:10" ht="24.75" customHeight="1">
      <c r="A13" s="136" t="s">
        <v>3</v>
      </c>
      <c r="B13" s="136"/>
      <c r="C13" s="138"/>
      <c r="D13" s="74"/>
      <c r="E13" s="98">
        <v>150</v>
      </c>
      <c r="F13" s="98">
        <v>141</v>
      </c>
      <c r="G13" s="98">
        <f>SUM(G14:G17)</f>
        <v>154</v>
      </c>
      <c r="H13" s="98">
        <f>SUM(H14:H17)</f>
        <v>137</v>
      </c>
      <c r="I13" s="92">
        <f>SUM(I14:I17)</f>
        <v>111</v>
      </c>
      <c r="J13" s="92">
        <f>SUM(J14:J17)</f>
        <v>108</v>
      </c>
    </row>
    <row r="14" spans="1:10" ht="21" customHeight="1">
      <c r="A14" s="73"/>
      <c r="B14" s="136" t="s">
        <v>63</v>
      </c>
      <c r="C14" s="136"/>
      <c r="D14" s="71"/>
      <c r="E14" s="98">
        <v>111</v>
      </c>
      <c r="F14" s="98">
        <v>105</v>
      </c>
      <c r="G14" s="98">
        <v>104</v>
      </c>
      <c r="H14" s="98">
        <v>97</v>
      </c>
      <c r="I14" s="92">
        <v>76</v>
      </c>
      <c r="J14" s="92">
        <v>73</v>
      </c>
    </row>
    <row r="15" spans="1:10" ht="21" customHeight="1">
      <c r="A15" s="73"/>
      <c r="B15" s="136" t="s">
        <v>64</v>
      </c>
      <c r="C15" s="136"/>
      <c r="D15" s="71"/>
      <c r="E15" s="98">
        <v>26</v>
      </c>
      <c r="F15" s="98">
        <v>29</v>
      </c>
      <c r="G15" s="98">
        <v>41</v>
      </c>
      <c r="H15" s="98">
        <v>28</v>
      </c>
      <c r="I15" s="92">
        <v>30</v>
      </c>
      <c r="J15" s="92">
        <v>29</v>
      </c>
    </row>
    <row r="16" spans="1:10" ht="21" customHeight="1">
      <c r="A16" s="73"/>
      <c r="B16" s="136" t="s">
        <v>65</v>
      </c>
      <c r="C16" s="136"/>
      <c r="D16" s="71"/>
      <c r="E16" s="98">
        <v>6</v>
      </c>
      <c r="F16" s="98">
        <v>5</v>
      </c>
      <c r="G16" s="98">
        <v>2</v>
      </c>
      <c r="H16" s="98">
        <v>2</v>
      </c>
      <c r="I16" s="92">
        <v>3</v>
      </c>
      <c r="J16" s="92">
        <v>3</v>
      </c>
    </row>
    <row r="17" spans="1:10" ht="21" customHeight="1">
      <c r="A17" s="73"/>
      <c r="B17" s="136" t="s">
        <v>66</v>
      </c>
      <c r="C17" s="136"/>
      <c r="D17" s="71"/>
      <c r="E17" s="98">
        <v>7</v>
      </c>
      <c r="F17" s="98">
        <v>2</v>
      </c>
      <c r="G17" s="98">
        <v>7</v>
      </c>
      <c r="H17" s="98">
        <v>10</v>
      </c>
      <c r="I17" s="92">
        <v>2</v>
      </c>
      <c r="J17" s="92">
        <v>3</v>
      </c>
    </row>
    <row r="18" spans="1:10" ht="10.5" customHeight="1">
      <c r="A18" s="73"/>
      <c r="B18" s="71"/>
      <c r="C18" s="71"/>
      <c r="D18" s="71"/>
      <c r="E18" s="98"/>
      <c r="F18" s="98"/>
      <c r="G18" s="98"/>
      <c r="H18" s="98"/>
      <c r="I18" s="92"/>
      <c r="J18" s="92"/>
    </row>
    <row r="19" spans="1:10" ht="24.75" customHeight="1">
      <c r="A19" s="136" t="s">
        <v>4</v>
      </c>
      <c r="B19" s="136"/>
      <c r="C19" s="138"/>
      <c r="D19" s="74"/>
      <c r="E19" s="98">
        <v>1622</v>
      </c>
      <c r="F19" s="98">
        <v>594</v>
      </c>
      <c r="G19" s="98">
        <f>SUM(G20:G21)</f>
        <v>1491</v>
      </c>
      <c r="H19" s="98">
        <f>SUM(H20:H21)</f>
        <v>414</v>
      </c>
      <c r="I19" s="92">
        <f>SUM(I20:I21)</f>
        <v>1355</v>
      </c>
      <c r="J19" s="92">
        <f>SUM(J20:J21)</f>
        <v>496</v>
      </c>
    </row>
    <row r="20" spans="1:10" ht="21" customHeight="1">
      <c r="A20" s="73"/>
      <c r="B20" s="136" t="s">
        <v>67</v>
      </c>
      <c r="C20" s="136"/>
      <c r="D20" s="71"/>
      <c r="E20" s="98">
        <v>133</v>
      </c>
      <c r="F20" s="98">
        <v>82</v>
      </c>
      <c r="G20" s="98">
        <v>92</v>
      </c>
      <c r="H20" s="98">
        <v>79</v>
      </c>
      <c r="I20" s="92">
        <v>59</v>
      </c>
      <c r="J20" s="92">
        <v>102</v>
      </c>
    </row>
    <row r="21" spans="1:10" ht="21" customHeight="1">
      <c r="A21" s="73"/>
      <c r="B21" s="136" t="s">
        <v>68</v>
      </c>
      <c r="C21" s="136"/>
      <c r="D21" s="71"/>
      <c r="E21" s="98">
        <v>1489</v>
      </c>
      <c r="F21" s="98">
        <v>512</v>
      </c>
      <c r="G21" s="98">
        <v>1399</v>
      </c>
      <c r="H21" s="98">
        <v>335</v>
      </c>
      <c r="I21" s="92">
        <v>1296</v>
      </c>
      <c r="J21" s="92">
        <v>394</v>
      </c>
    </row>
    <row r="22" spans="1:10" ht="10.5" customHeight="1">
      <c r="A22" s="73"/>
      <c r="B22" s="71"/>
      <c r="C22" s="71"/>
      <c r="D22" s="71"/>
      <c r="E22" s="98"/>
      <c r="F22" s="98"/>
      <c r="G22" s="98"/>
      <c r="H22" s="98"/>
      <c r="I22" s="92"/>
      <c r="J22" s="92"/>
    </row>
    <row r="23" spans="1:10" ht="24.75" customHeight="1">
      <c r="A23" s="136" t="s">
        <v>5</v>
      </c>
      <c r="B23" s="136"/>
      <c r="C23" s="138"/>
      <c r="D23" s="74"/>
      <c r="E23" s="98">
        <v>67</v>
      </c>
      <c r="F23" s="98">
        <v>26</v>
      </c>
      <c r="G23" s="98">
        <f>SUM(G24:G28)</f>
        <v>82</v>
      </c>
      <c r="H23" s="98">
        <f>SUM(H24:H28)</f>
        <v>33</v>
      </c>
      <c r="I23" s="92">
        <f>SUM(I24:I28)</f>
        <v>89</v>
      </c>
      <c r="J23" s="92">
        <f>SUM(J24:J28)</f>
        <v>21</v>
      </c>
    </row>
    <row r="24" spans="1:10" ht="21" customHeight="1">
      <c r="A24" s="73"/>
      <c r="B24" s="136" t="s">
        <v>69</v>
      </c>
      <c r="C24" s="136"/>
      <c r="D24" s="71"/>
      <c r="E24" s="98">
        <v>61</v>
      </c>
      <c r="F24" s="98">
        <v>23</v>
      </c>
      <c r="G24" s="98">
        <v>80</v>
      </c>
      <c r="H24" s="98">
        <v>19</v>
      </c>
      <c r="I24" s="92">
        <v>87</v>
      </c>
      <c r="J24" s="92">
        <v>15</v>
      </c>
    </row>
    <row r="25" spans="1:10" ht="21" customHeight="1">
      <c r="A25" s="73"/>
      <c r="B25" s="136" t="s">
        <v>70</v>
      </c>
      <c r="C25" s="136"/>
      <c r="D25" s="71"/>
      <c r="E25" s="98">
        <v>3</v>
      </c>
      <c r="F25" s="98">
        <v>2</v>
      </c>
      <c r="G25" s="98">
        <v>1</v>
      </c>
      <c r="H25" s="98">
        <v>3</v>
      </c>
      <c r="I25" s="92">
        <v>1</v>
      </c>
      <c r="J25" s="98" t="s">
        <v>126</v>
      </c>
    </row>
    <row r="26" spans="1:10" ht="21" customHeight="1">
      <c r="A26" s="73"/>
      <c r="B26" s="136" t="s">
        <v>71</v>
      </c>
      <c r="C26" s="136"/>
      <c r="D26" s="71"/>
      <c r="E26" s="98">
        <v>3</v>
      </c>
      <c r="F26" s="98">
        <v>1</v>
      </c>
      <c r="G26" s="98">
        <v>1</v>
      </c>
      <c r="H26" s="98">
        <v>11</v>
      </c>
      <c r="I26" s="92">
        <v>1</v>
      </c>
      <c r="J26" s="92">
        <v>6</v>
      </c>
    </row>
    <row r="27" spans="1:10" ht="21" customHeight="1">
      <c r="A27" s="73"/>
      <c r="B27" s="136" t="s">
        <v>0</v>
      </c>
      <c r="C27" s="136"/>
      <c r="D27" s="71"/>
      <c r="E27" s="98" t="s">
        <v>126</v>
      </c>
      <c r="F27" s="98" t="s">
        <v>126</v>
      </c>
      <c r="G27" s="98" t="s">
        <v>126</v>
      </c>
      <c r="H27" s="98" t="s">
        <v>126</v>
      </c>
      <c r="I27" s="98" t="s">
        <v>126</v>
      </c>
      <c r="J27" s="98" t="s">
        <v>126</v>
      </c>
    </row>
    <row r="28" spans="1:10" ht="21" customHeight="1">
      <c r="A28" s="73"/>
      <c r="B28" s="136" t="s">
        <v>72</v>
      </c>
      <c r="C28" s="136"/>
      <c r="D28" s="71"/>
      <c r="E28" s="98" t="s">
        <v>126</v>
      </c>
      <c r="F28" s="98" t="s">
        <v>126</v>
      </c>
      <c r="G28" s="98" t="s">
        <v>126</v>
      </c>
      <c r="H28" s="98" t="s">
        <v>126</v>
      </c>
      <c r="I28" s="98" t="s">
        <v>126</v>
      </c>
      <c r="J28" s="98" t="s">
        <v>126</v>
      </c>
    </row>
    <row r="29" spans="1:10" ht="10.5" customHeight="1">
      <c r="A29" s="73"/>
      <c r="B29" s="71"/>
      <c r="C29" s="71"/>
      <c r="D29" s="71"/>
      <c r="E29" s="98"/>
      <c r="F29" s="98"/>
      <c r="G29" s="98"/>
      <c r="H29" s="98"/>
      <c r="I29" s="92"/>
      <c r="J29" s="92"/>
    </row>
    <row r="30" spans="1:10" ht="24.75" customHeight="1">
      <c r="A30" s="136" t="s">
        <v>6</v>
      </c>
      <c r="B30" s="136"/>
      <c r="C30" s="138"/>
      <c r="D30" s="74"/>
      <c r="E30" s="98">
        <v>8</v>
      </c>
      <c r="F30" s="98">
        <v>9</v>
      </c>
      <c r="G30" s="98">
        <f>SUM(G31:G34)</f>
        <v>8</v>
      </c>
      <c r="H30" s="98">
        <f>SUM(H31:H34)</f>
        <v>5</v>
      </c>
      <c r="I30" s="92">
        <f>SUM(I31:I34)</f>
        <v>10</v>
      </c>
      <c r="J30" s="92">
        <f>SUM(J31:J34)</f>
        <v>10</v>
      </c>
    </row>
    <row r="31" spans="1:10" ht="21" customHeight="1">
      <c r="A31" s="73"/>
      <c r="B31" s="136" t="s">
        <v>73</v>
      </c>
      <c r="C31" s="136"/>
      <c r="D31" s="71"/>
      <c r="E31" s="98" t="s">
        <v>126</v>
      </c>
      <c r="F31" s="98" t="s">
        <v>126</v>
      </c>
      <c r="G31" s="98" t="s">
        <v>126</v>
      </c>
      <c r="H31" s="98" t="s">
        <v>126</v>
      </c>
      <c r="I31" s="98" t="s">
        <v>126</v>
      </c>
      <c r="J31" s="98" t="s">
        <v>126</v>
      </c>
    </row>
    <row r="32" spans="1:10" ht="21" customHeight="1">
      <c r="A32" s="73"/>
      <c r="B32" s="136" t="s">
        <v>74</v>
      </c>
      <c r="C32" s="136"/>
      <c r="D32" s="71"/>
      <c r="E32" s="98" t="s">
        <v>126</v>
      </c>
      <c r="F32" s="98" t="s">
        <v>126</v>
      </c>
      <c r="G32" s="98" t="s">
        <v>126</v>
      </c>
      <c r="H32" s="98" t="s">
        <v>126</v>
      </c>
      <c r="I32" s="98" t="s">
        <v>126</v>
      </c>
      <c r="J32" s="98" t="s">
        <v>126</v>
      </c>
    </row>
    <row r="33" spans="1:10" ht="21" customHeight="1">
      <c r="A33" s="73"/>
      <c r="B33" s="136" t="s">
        <v>75</v>
      </c>
      <c r="C33" s="136"/>
      <c r="D33" s="71"/>
      <c r="E33" s="98">
        <v>5</v>
      </c>
      <c r="F33" s="98">
        <v>7</v>
      </c>
      <c r="G33" s="98">
        <v>4</v>
      </c>
      <c r="H33" s="98">
        <v>1</v>
      </c>
      <c r="I33" s="92">
        <v>9</v>
      </c>
      <c r="J33" s="92">
        <v>9</v>
      </c>
    </row>
    <row r="34" spans="1:10" ht="21" customHeight="1">
      <c r="A34" s="73"/>
      <c r="B34" s="136" t="s">
        <v>76</v>
      </c>
      <c r="C34" s="136"/>
      <c r="D34" s="71"/>
      <c r="E34" s="98">
        <v>3</v>
      </c>
      <c r="F34" s="98">
        <v>2</v>
      </c>
      <c r="G34" s="98">
        <v>4</v>
      </c>
      <c r="H34" s="98">
        <v>4</v>
      </c>
      <c r="I34" s="92">
        <v>1</v>
      </c>
      <c r="J34" s="92">
        <v>1</v>
      </c>
    </row>
    <row r="35" spans="1:10" ht="24.75" customHeight="1" thickBot="1">
      <c r="A35" s="141" t="s">
        <v>7</v>
      </c>
      <c r="B35" s="141"/>
      <c r="C35" s="142"/>
      <c r="D35" s="76"/>
      <c r="E35" s="100">
        <v>190</v>
      </c>
      <c r="F35" s="100">
        <v>98</v>
      </c>
      <c r="G35" s="100">
        <v>223</v>
      </c>
      <c r="H35" s="100">
        <v>101</v>
      </c>
      <c r="I35" s="123">
        <v>190</v>
      </c>
      <c r="J35" s="123">
        <v>86</v>
      </c>
    </row>
    <row r="36" spans="1:10" ht="18" customHeight="1" thickTop="1">
      <c r="A36" s="41" t="s">
        <v>89</v>
      </c>
      <c r="B36" s="42"/>
      <c r="C36" s="43"/>
      <c r="D36" s="44"/>
      <c r="E36" s="45"/>
      <c r="F36" s="45"/>
      <c r="G36" s="45"/>
      <c r="H36" s="45"/>
      <c r="I36" s="45"/>
      <c r="J36" s="45"/>
    </row>
    <row r="37" spans="1:9" s="47" customFormat="1" ht="18" customHeight="1">
      <c r="A37" s="110" t="s">
        <v>129</v>
      </c>
      <c r="B37" s="46"/>
      <c r="C37" s="46"/>
      <c r="D37" s="46"/>
      <c r="F37" s="46"/>
      <c r="G37" s="46"/>
      <c r="H37" s="46"/>
      <c r="I37" s="46"/>
    </row>
    <row r="38" spans="1:9" s="47" customFormat="1" ht="18" customHeight="1">
      <c r="A38" s="110" t="s">
        <v>130</v>
      </c>
      <c r="F38" s="46"/>
      <c r="G38" s="46"/>
      <c r="H38" s="46"/>
      <c r="I38" s="46"/>
    </row>
    <row r="39" spans="1:9" s="47" customFormat="1" ht="11.25">
      <c r="A39" s="46"/>
      <c r="E39" s="46"/>
      <c r="F39" s="46"/>
      <c r="G39" s="46"/>
      <c r="H39" s="46"/>
      <c r="I39" s="46"/>
    </row>
    <row r="40" spans="1:9" ht="13.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3.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3.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3.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3.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3.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3.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3.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3.5">
      <c r="A48" s="40"/>
      <c r="B48" s="40"/>
      <c r="C48" s="40"/>
      <c r="D48" s="40"/>
      <c r="E48" s="40"/>
      <c r="F48" s="40"/>
      <c r="G48" s="40"/>
      <c r="H48" s="40"/>
      <c r="I48" s="40"/>
    </row>
  </sheetData>
  <sheetProtection/>
  <mergeCells count="29">
    <mergeCell ref="I2:J2"/>
    <mergeCell ref="B28:C28"/>
    <mergeCell ref="B34:C34"/>
    <mergeCell ref="A35:C35"/>
    <mergeCell ref="A30:C30"/>
    <mergeCell ref="B31:C31"/>
    <mergeCell ref="B32:C32"/>
    <mergeCell ref="B33:C33"/>
    <mergeCell ref="B21:C21"/>
    <mergeCell ref="A23:C23"/>
    <mergeCell ref="B24:C24"/>
    <mergeCell ref="B25:C25"/>
    <mergeCell ref="B26:C26"/>
    <mergeCell ref="B27:C27"/>
    <mergeCell ref="B14:C14"/>
    <mergeCell ref="B7:C7"/>
    <mergeCell ref="B10:C10"/>
    <mergeCell ref="B17:C17"/>
    <mergeCell ref="A19:C19"/>
    <mergeCell ref="B20:C20"/>
    <mergeCell ref="A2:D3"/>
    <mergeCell ref="G2:H2"/>
    <mergeCell ref="E2:F2"/>
    <mergeCell ref="B15:C15"/>
    <mergeCell ref="B16:C16"/>
    <mergeCell ref="A4:C4"/>
    <mergeCell ref="A6:C6"/>
    <mergeCell ref="A13:C13"/>
    <mergeCell ref="B11:C11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&amp;L&amp;16Ｒ　治安・災害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5905511811023623" right="0.5905511811023623" top="0.8661417322834646" bottom="0.708661417322834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N31"/>
  <sheetViews>
    <sheetView workbookViewId="0" topLeftCell="A1">
      <selection activeCell="A1" sqref="A1"/>
    </sheetView>
  </sheetViews>
  <sheetFormatPr defaultColWidth="9.00390625" defaultRowHeight="13.5"/>
  <cols>
    <col min="1" max="1" width="10.125" style="36" customWidth="1"/>
    <col min="2" max="2" width="4.00390625" style="36" customWidth="1"/>
    <col min="3" max="3" width="3.625" style="36" customWidth="1"/>
    <col min="4" max="9" width="4.00390625" style="36" customWidth="1"/>
    <col min="10" max="11" width="3.625" style="36" customWidth="1"/>
    <col min="12" max="14" width="4.00390625" style="36" customWidth="1"/>
    <col min="15" max="15" width="5.875" style="36" customWidth="1"/>
    <col min="16" max="18" width="4.00390625" style="36" customWidth="1"/>
    <col min="19" max="19" width="5.25390625" style="36" customWidth="1"/>
    <col min="20" max="21" width="4.00390625" style="36" customWidth="1"/>
    <col min="22" max="23" width="3.75390625" style="36" customWidth="1"/>
    <col min="24" max="16384" width="9.00390625" style="36" customWidth="1"/>
  </cols>
  <sheetData>
    <row r="1" spans="1:23" s="49" customFormat="1" ht="27" customHeight="1" thickBot="1">
      <c r="A1" s="48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19" s="40" customFormat="1" ht="33" customHeight="1" thickTop="1">
      <c r="A2" s="129" t="s">
        <v>18</v>
      </c>
      <c r="B2" s="129" t="s">
        <v>11</v>
      </c>
      <c r="C2" s="149"/>
      <c r="D2" s="149"/>
      <c r="E2" s="149"/>
      <c r="F2" s="149"/>
      <c r="G2" s="149"/>
      <c r="H2" s="130" t="s">
        <v>12</v>
      </c>
      <c r="I2" s="149"/>
      <c r="J2" s="149"/>
      <c r="K2" s="149"/>
      <c r="L2" s="159" t="s">
        <v>108</v>
      </c>
      <c r="M2" s="159"/>
      <c r="N2" s="159"/>
      <c r="O2" s="159"/>
      <c r="P2" s="157" t="s">
        <v>55</v>
      </c>
      <c r="Q2" s="149"/>
      <c r="R2" s="157" t="s">
        <v>56</v>
      </c>
      <c r="S2" s="150"/>
    </row>
    <row r="3" spans="1:19" s="40" customFormat="1" ht="33" customHeight="1">
      <c r="A3" s="132"/>
      <c r="B3" s="132" t="s">
        <v>13</v>
      </c>
      <c r="C3" s="156"/>
      <c r="D3" s="133" t="s">
        <v>14</v>
      </c>
      <c r="E3" s="156"/>
      <c r="F3" s="133" t="s">
        <v>15</v>
      </c>
      <c r="G3" s="156"/>
      <c r="H3" s="133" t="s">
        <v>9</v>
      </c>
      <c r="I3" s="156"/>
      <c r="J3" s="161" t="s">
        <v>16</v>
      </c>
      <c r="K3" s="156"/>
      <c r="L3" s="68" t="s">
        <v>13</v>
      </c>
      <c r="M3" s="68" t="s">
        <v>14</v>
      </c>
      <c r="N3" s="68" t="s">
        <v>15</v>
      </c>
      <c r="O3" s="68" t="s">
        <v>9</v>
      </c>
      <c r="P3" s="156"/>
      <c r="Q3" s="156"/>
      <c r="R3" s="156"/>
      <c r="S3" s="158"/>
    </row>
    <row r="4" spans="1:19" s="40" customFormat="1" ht="22.5" customHeight="1">
      <c r="A4" s="79" t="s">
        <v>117</v>
      </c>
      <c r="B4" s="160">
        <v>1160</v>
      </c>
      <c r="C4" s="146"/>
      <c r="D4" s="143">
        <v>5</v>
      </c>
      <c r="E4" s="146"/>
      <c r="F4" s="143">
        <v>1324</v>
      </c>
      <c r="G4" s="146"/>
      <c r="H4" s="143">
        <v>13309</v>
      </c>
      <c r="I4" s="146"/>
      <c r="J4" s="143">
        <v>13309</v>
      </c>
      <c r="K4" s="155"/>
      <c r="L4" s="91">
        <v>44</v>
      </c>
      <c r="M4" s="91">
        <v>0</v>
      </c>
      <c r="N4" s="91">
        <v>41</v>
      </c>
      <c r="O4" s="91">
        <v>9</v>
      </c>
      <c r="P4" s="143">
        <v>1160</v>
      </c>
      <c r="Q4" s="143"/>
      <c r="R4" s="143">
        <v>4802</v>
      </c>
      <c r="S4" s="146"/>
    </row>
    <row r="5" spans="1:19" s="40" customFormat="1" ht="22.5" customHeight="1">
      <c r="A5" s="79" t="s">
        <v>113</v>
      </c>
      <c r="B5" s="160">
        <v>881</v>
      </c>
      <c r="C5" s="146"/>
      <c r="D5" s="143">
        <v>3</v>
      </c>
      <c r="E5" s="146"/>
      <c r="F5" s="143">
        <v>1028</v>
      </c>
      <c r="G5" s="146"/>
      <c r="H5" s="143">
        <v>13147</v>
      </c>
      <c r="I5" s="146"/>
      <c r="J5" s="143">
        <v>13147</v>
      </c>
      <c r="K5" s="155"/>
      <c r="L5" s="91">
        <v>26</v>
      </c>
      <c r="M5" s="91">
        <v>0</v>
      </c>
      <c r="N5" s="91">
        <v>26</v>
      </c>
      <c r="O5" s="91">
        <v>11</v>
      </c>
      <c r="P5" s="143">
        <v>881</v>
      </c>
      <c r="Q5" s="143"/>
      <c r="R5" s="143">
        <v>5113</v>
      </c>
      <c r="S5" s="146"/>
    </row>
    <row r="6" spans="1:19" s="40" customFormat="1" ht="22.5" customHeight="1">
      <c r="A6" s="79" t="s">
        <v>118</v>
      </c>
      <c r="B6" s="160">
        <v>752</v>
      </c>
      <c r="C6" s="146"/>
      <c r="D6" s="143">
        <v>4</v>
      </c>
      <c r="E6" s="146"/>
      <c r="F6" s="143">
        <v>860</v>
      </c>
      <c r="G6" s="146"/>
      <c r="H6" s="143">
        <v>12631</v>
      </c>
      <c r="I6" s="146"/>
      <c r="J6" s="143">
        <v>12631</v>
      </c>
      <c r="K6" s="155"/>
      <c r="L6" s="91">
        <v>22</v>
      </c>
      <c r="M6" s="91">
        <v>0</v>
      </c>
      <c r="N6" s="91">
        <v>22</v>
      </c>
      <c r="O6" s="91">
        <v>6</v>
      </c>
      <c r="P6" s="143">
        <v>752</v>
      </c>
      <c r="Q6" s="143"/>
      <c r="R6" s="143">
        <v>4853</v>
      </c>
      <c r="S6" s="146"/>
    </row>
    <row r="7" spans="1:19" s="50" customFormat="1" ht="22.5" customHeight="1">
      <c r="A7" s="79" t="s">
        <v>123</v>
      </c>
      <c r="B7" s="143">
        <v>697</v>
      </c>
      <c r="C7" s="143"/>
      <c r="D7" s="143">
        <v>3</v>
      </c>
      <c r="E7" s="143"/>
      <c r="F7" s="143">
        <v>853</v>
      </c>
      <c r="G7" s="143"/>
      <c r="H7" s="143">
        <v>12371</v>
      </c>
      <c r="I7" s="143"/>
      <c r="J7" s="143">
        <v>12371</v>
      </c>
      <c r="K7" s="143"/>
      <c r="L7" s="91">
        <v>19</v>
      </c>
      <c r="M7" s="115" t="s">
        <v>126</v>
      </c>
      <c r="N7" s="91">
        <v>19</v>
      </c>
      <c r="O7" s="91">
        <v>3</v>
      </c>
      <c r="P7" s="143">
        <v>697</v>
      </c>
      <c r="Q7" s="143"/>
      <c r="R7" s="143">
        <v>4919</v>
      </c>
      <c r="S7" s="143"/>
    </row>
    <row r="8" spans="1:19" s="50" customFormat="1" ht="22.5" customHeight="1" thickBot="1">
      <c r="A8" s="113" t="s">
        <v>133</v>
      </c>
      <c r="B8" s="162">
        <v>676</v>
      </c>
      <c r="C8" s="162"/>
      <c r="D8" s="162">
        <v>1</v>
      </c>
      <c r="E8" s="162"/>
      <c r="F8" s="162">
        <v>772</v>
      </c>
      <c r="G8" s="162"/>
      <c r="H8" s="163" t="s">
        <v>107</v>
      </c>
      <c r="I8" s="163"/>
      <c r="J8" s="163" t="s">
        <v>107</v>
      </c>
      <c r="K8" s="163"/>
      <c r="L8" s="124">
        <v>13</v>
      </c>
      <c r="M8" s="118" t="s">
        <v>126</v>
      </c>
      <c r="N8" s="124">
        <v>13</v>
      </c>
      <c r="O8" s="124">
        <v>6</v>
      </c>
      <c r="P8" s="162">
        <v>676</v>
      </c>
      <c r="Q8" s="162"/>
      <c r="R8" s="162">
        <v>5104</v>
      </c>
      <c r="S8" s="162"/>
    </row>
    <row r="9" spans="1:21" ht="18" customHeight="1" thickTop="1">
      <c r="A9" s="41" t="s">
        <v>89</v>
      </c>
      <c r="B9" s="51"/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1:16" ht="18" customHeight="1">
      <c r="A10" s="109" t="s">
        <v>131</v>
      </c>
      <c r="C10" s="53"/>
      <c r="D10" s="53"/>
      <c r="G10" s="53"/>
      <c r="H10" s="53"/>
      <c r="I10" s="53"/>
      <c r="J10" s="53"/>
      <c r="K10" s="46"/>
      <c r="L10" s="46"/>
      <c r="M10" s="53"/>
      <c r="N10" s="37"/>
      <c r="O10" s="37"/>
      <c r="P10" s="37"/>
    </row>
    <row r="11" spans="2:13" ht="13.5">
      <c r="B11" s="46"/>
      <c r="D11" s="46"/>
      <c r="G11" s="46"/>
      <c r="H11" s="46"/>
      <c r="I11" s="46"/>
      <c r="J11" s="46"/>
      <c r="K11" s="46"/>
      <c r="L11" s="46"/>
      <c r="M11" s="46"/>
    </row>
    <row r="12" ht="18.75" customHeight="1"/>
    <row r="13" s="49" customFormat="1" ht="27" customHeight="1">
      <c r="A13" s="48" t="s">
        <v>141</v>
      </c>
    </row>
    <row r="14" spans="1:40" s="49" customFormat="1" ht="22.5" customHeight="1" thickBot="1">
      <c r="A14" s="54" t="s">
        <v>90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0" ht="6" customHeight="1" thickTop="1">
      <c r="A15" s="101"/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2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</row>
    <row r="16" spans="1:22" ht="102.75" customHeight="1">
      <c r="A16" s="75" t="s">
        <v>18</v>
      </c>
      <c r="B16" s="153" t="s">
        <v>8</v>
      </c>
      <c r="C16" s="154"/>
      <c r="D16" s="81" t="s">
        <v>19</v>
      </c>
      <c r="E16" s="81" t="s">
        <v>119</v>
      </c>
      <c r="F16" s="81" t="s">
        <v>22</v>
      </c>
      <c r="G16" s="81" t="s">
        <v>120</v>
      </c>
      <c r="H16" s="81" t="s">
        <v>25</v>
      </c>
      <c r="I16" s="81" t="s">
        <v>26</v>
      </c>
      <c r="J16" s="81" t="s">
        <v>28</v>
      </c>
      <c r="K16" s="81" t="s">
        <v>30</v>
      </c>
      <c r="L16" s="81" t="s">
        <v>32</v>
      </c>
      <c r="M16" s="81" t="s">
        <v>34</v>
      </c>
      <c r="N16" s="81" t="s">
        <v>17</v>
      </c>
      <c r="O16" s="81" t="s">
        <v>37</v>
      </c>
      <c r="P16" s="81" t="s">
        <v>38</v>
      </c>
      <c r="Q16" s="81" t="s">
        <v>39</v>
      </c>
      <c r="R16" s="81" t="s">
        <v>40</v>
      </c>
      <c r="S16" s="82" t="s">
        <v>92</v>
      </c>
      <c r="T16" s="81" t="s">
        <v>48</v>
      </c>
      <c r="U16" s="80" t="s">
        <v>10</v>
      </c>
      <c r="V16" s="37"/>
    </row>
    <row r="17" spans="1:22" ht="6" customHeight="1">
      <c r="A17" s="77"/>
      <c r="B17" s="78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4"/>
      <c r="U17" s="78"/>
      <c r="V17" s="37"/>
    </row>
    <row r="18" spans="1:22" ht="22.5" customHeight="1">
      <c r="A18" s="79" t="s">
        <v>117</v>
      </c>
      <c r="B18" s="147">
        <f>SUM(D18:U18)</f>
        <v>2492</v>
      </c>
      <c r="C18" s="147"/>
      <c r="D18" s="95" t="s">
        <v>107</v>
      </c>
      <c r="E18" s="95" t="s">
        <v>107</v>
      </c>
      <c r="F18" s="95" t="s">
        <v>107</v>
      </c>
      <c r="G18" s="95" t="s">
        <v>107</v>
      </c>
      <c r="H18" s="95" t="s">
        <v>107</v>
      </c>
      <c r="I18" s="95">
        <v>17</v>
      </c>
      <c r="J18" s="95" t="s">
        <v>107</v>
      </c>
      <c r="K18" s="95" t="s">
        <v>107</v>
      </c>
      <c r="L18" s="95" t="s">
        <v>107</v>
      </c>
      <c r="M18" s="95" t="s">
        <v>107</v>
      </c>
      <c r="N18" s="95">
        <v>39</v>
      </c>
      <c r="O18" s="94">
        <v>746</v>
      </c>
      <c r="P18" s="95" t="s">
        <v>107</v>
      </c>
      <c r="Q18" s="95" t="s">
        <v>107</v>
      </c>
      <c r="R18" s="93" t="s">
        <v>107</v>
      </c>
      <c r="S18" s="94">
        <v>1664</v>
      </c>
      <c r="T18" s="95" t="s">
        <v>107</v>
      </c>
      <c r="U18" s="94">
        <v>26</v>
      </c>
      <c r="V18" s="37"/>
    </row>
    <row r="19" spans="1:22" ht="22.5" customHeight="1">
      <c r="A19" s="79" t="s">
        <v>113</v>
      </c>
      <c r="B19" s="147">
        <f>SUM(D19:U19)</f>
        <v>1129</v>
      </c>
      <c r="C19" s="147"/>
      <c r="D19" s="95" t="s">
        <v>107</v>
      </c>
      <c r="E19" s="95" t="s">
        <v>107</v>
      </c>
      <c r="F19" s="95" t="s">
        <v>107</v>
      </c>
      <c r="G19" s="95" t="s">
        <v>107</v>
      </c>
      <c r="H19" s="95" t="s">
        <v>107</v>
      </c>
      <c r="I19" s="95">
        <v>2</v>
      </c>
      <c r="J19" s="95" t="s">
        <v>107</v>
      </c>
      <c r="K19" s="95" t="s">
        <v>107</v>
      </c>
      <c r="L19" s="95" t="s">
        <v>107</v>
      </c>
      <c r="M19" s="95" t="s">
        <v>107</v>
      </c>
      <c r="N19" s="95">
        <v>22</v>
      </c>
      <c r="O19" s="94">
        <v>331</v>
      </c>
      <c r="P19" s="95" t="s">
        <v>107</v>
      </c>
      <c r="Q19" s="95" t="s">
        <v>107</v>
      </c>
      <c r="R19" s="93" t="s">
        <v>107</v>
      </c>
      <c r="S19" s="94">
        <v>766</v>
      </c>
      <c r="T19" s="95" t="s">
        <v>107</v>
      </c>
      <c r="U19" s="95">
        <v>8</v>
      </c>
      <c r="V19" s="37"/>
    </row>
    <row r="20" spans="1:22" ht="22.5" customHeight="1">
      <c r="A20" s="79" t="s">
        <v>118</v>
      </c>
      <c r="B20" s="147">
        <f>SUM(D20:U20)</f>
        <v>1361</v>
      </c>
      <c r="C20" s="147"/>
      <c r="D20" s="95" t="s">
        <v>107</v>
      </c>
      <c r="E20" s="96">
        <v>5</v>
      </c>
      <c r="F20" s="95" t="s">
        <v>107</v>
      </c>
      <c r="G20" s="95" t="s">
        <v>107</v>
      </c>
      <c r="H20" s="96">
        <v>2</v>
      </c>
      <c r="I20" s="96">
        <v>4</v>
      </c>
      <c r="J20" s="95" t="s">
        <v>107</v>
      </c>
      <c r="K20" s="95" t="s">
        <v>107</v>
      </c>
      <c r="L20" s="95" t="s">
        <v>107</v>
      </c>
      <c r="M20" s="95" t="s">
        <v>107</v>
      </c>
      <c r="N20" s="96">
        <v>28</v>
      </c>
      <c r="O20" s="97">
        <v>344</v>
      </c>
      <c r="P20" s="95" t="s">
        <v>107</v>
      </c>
      <c r="Q20" s="95" t="s">
        <v>107</v>
      </c>
      <c r="R20" s="95" t="s">
        <v>107</v>
      </c>
      <c r="S20" s="97">
        <v>976</v>
      </c>
      <c r="T20" s="96">
        <v>1</v>
      </c>
      <c r="U20" s="96">
        <v>1</v>
      </c>
      <c r="V20" s="52"/>
    </row>
    <row r="21" spans="1:21" ht="22.5" customHeight="1">
      <c r="A21" s="79" t="s">
        <v>123</v>
      </c>
      <c r="B21" s="151">
        <f>SUM(D21:U21)</f>
        <v>1236</v>
      </c>
      <c r="C21" s="152"/>
      <c r="D21" s="95" t="s">
        <v>126</v>
      </c>
      <c r="E21" s="96" t="s">
        <v>126</v>
      </c>
      <c r="F21" s="95" t="s">
        <v>126</v>
      </c>
      <c r="G21" s="95" t="s">
        <v>126</v>
      </c>
      <c r="H21" s="96">
        <v>1</v>
      </c>
      <c r="I21" s="96">
        <v>3</v>
      </c>
      <c r="J21" s="95" t="s">
        <v>126</v>
      </c>
      <c r="K21" s="95" t="s">
        <v>126</v>
      </c>
      <c r="L21" s="95" t="s">
        <v>126</v>
      </c>
      <c r="M21" s="95" t="s">
        <v>126</v>
      </c>
      <c r="N21" s="96">
        <v>45</v>
      </c>
      <c r="O21" s="97">
        <v>316</v>
      </c>
      <c r="P21" s="95" t="s">
        <v>126</v>
      </c>
      <c r="Q21" s="95">
        <v>1</v>
      </c>
      <c r="R21" s="95">
        <v>1</v>
      </c>
      <c r="S21" s="97">
        <v>866</v>
      </c>
      <c r="T21" s="96" t="s">
        <v>126</v>
      </c>
      <c r="U21" s="96">
        <v>3</v>
      </c>
    </row>
    <row r="22" spans="1:21" ht="22.5" customHeight="1" thickBot="1">
      <c r="A22" s="113" t="s">
        <v>133</v>
      </c>
      <c r="B22" s="164">
        <f>SUM(D22:U22)</f>
        <v>1335</v>
      </c>
      <c r="C22" s="165"/>
      <c r="D22" s="119" t="s">
        <v>126</v>
      </c>
      <c r="E22" s="120" t="s">
        <v>126</v>
      </c>
      <c r="F22" s="119" t="s">
        <v>126</v>
      </c>
      <c r="G22" s="119" t="s">
        <v>126</v>
      </c>
      <c r="H22" s="119" t="s">
        <v>126</v>
      </c>
      <c r="I22" s="125">
        <v>5</v>
      </c>
      <c r="J22" s="119" t="s">
        <v>126</v>
      </c>
      <c r="K22" s="119" t="s">
        <v>126</v>
      </c>
      <c r="L22" s="119" t="s">
        <v>126</v>
      </c>
      <c r="M22" s="119" t="s">
        <v>126</v>
      </c>
      <c r="N22" s="125">
        <v>40</v>
      </c>
      <c r="O22" s="126">
        <v>317</v>
      </c>
      <c r="P22" s="119" t="s">
        <v>107</v>
      </c>
      <c r="Q22" s="119" t="s">
        <v>107</v>
      </c>
      <c r="R22" s="119" t="s">
        <v>107</v>
      </c>
      <c r="S22" s="126">
        <v>973</v>
      </c>
      <c r="T22" s="120" t="s">
        <v>126</v>
      </c>
      <c r="U22" s="120" t="s">
        <v>126</v>
      </c>
    </row>
    <row r="23" spans="1:39" ht="37.5" customHeight="1" thickTop="1">
      <c r="A23" s="37"/>
      <c r="B23" s="37"/>
      <c r="C23" s="37"/>
      <c r="D23" s="52"/>
      <c r="E23" s="37"/>
      <c r="F23" s="37"/>
      <c r="G23" s="52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ht="22.5" customHeight="1" thickBot="1">
      <c r="A24" s="57" t="s">
        <v>91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37"/>
    </row>
    <row r="25" spans="1:21" ht="33" customHeight="1" thickTop="1">
      <c r="A25" s="67" t="s">
        <v>18</v>
      </c>
      <c r="B25" s="131" t="s">
        <v>41</v>
      </c>
      <c r="C25" s="129"/>
      <c r="D25" s="130" t="s">
        <v>42</v>
      </c>
      <c r="E25" s="130"/>
      <c r="F25" s="130"/>
      <c r="G25" s="130" t="s">
        <v>43</v>
      </c>
      <c r="H25" s="130"/>
      <c r="I25" s="130"/>
      <c r="J25" s="130" t="s">
        <v>44</v>
      </c>
      <c r="K25" s="130"/>
      <c r="L25" s="130"/>
      <c r="M25" s="131" t="s">
        <v>45</v>
      </c>
      <c r="N25" s="135"/>
      <c r="O25" s="129"/>
      <c r="P25" s="130" t="s">
        <v>46</v>
      </c>
      <c r="Q25" s="130"/>
      <c r="R25" s="130"/>
      <c r="S25" s="130" t="s">
        <v>47</v>
      </c>
      <c r="T25" s="149"/>
      <c r="U25" s="150"/>
    </row>
    <row r="26" spans="1:21" ht="22.5" customHeight="1">
      <c r="A26" s="79" t="s">
        <v>117</v>
      </c>
      <c r="B26" s="144">
        <v>3</v>
      </c>
      <c r="C26" s="145"/>
      <c r="D26" s="143">
        <v>420</v>
      </c>
      <c r="E26" s="143"/>
      <c r="F26" s="143"/>
      <c r="G26" s="143">
        <v>1230</v>
      </c>
      <c r="H26" s="143"/>
      <c r="I26" s="143"/>
      <c r="J26" s="143">
        <v>28</v>
      </c>
      <c r="K26" s="143"/>
      <c r="L26" s="143"/>
      <c r="M26" s="143">
        <v>17</v>
      </c>
      <c r="N26" s="143"/>
      <c r="O26" s="143"/>
      <c r="P26" s="143">
        <v>298</v>
      </c>
      <c r="Q26" s="143"/>
      <c r="R26" s="143"/>
      <c r="S26" s="143">
        <v>496</v>
      </c>
      <c r="T26" s="143"/>
      <c r="U26" s="143"/>
    </row>
    <row r="27" spans="1:21" ht="22.5" customHeight="1">
      <c r="A27" s="79" t="s">
        <v>113</v>
      </c>
      <c r="B27" s="144">
        <v>2</v>
      </c>
      <c r="C27" s="148"/>
      <c r="D27" s="143">
        <v>121</v>
      </c>
      <c r="E27" s="143"/>
      <c r="F27" s="143"/>
      <c r="G27" s="143">
        <v>601</v>
      </c>
      <c r="H27" s="143"/>
      <c r="I27" s="143"/>
      <c r="J27" s="143">
        <v>8</v>
      </c>
      <c r="K27" s="143"/>
      <c r="L27" s="143"/>
      <c r="M27" s="143">
        <v>4</v>
      </c>
      <c r="N27" s="143"/>
      <c r="O27" s="143"/>
      <c r="P27" s="143">
        <v>170</v>
      </c>
      <c r="Q27" s="143"/>
      <c r="R27" s="143"/>
      <c r="S27" s="143">
        <v>223</v>
      </c>
      <c r="T27" s="146"/>
      <c r="U27" s="146"/>
    </row>
    <row r="28" spans="1:21" ht="22.5" customHeight="1">
      <c r="A28" s="79" t="s">
        <v>118</v>
      </c>
      <c r="B28" s="144">
        <v>2</v>
      </c>
      <c r="C28" s="148"/>
      <c r="D28" s="143">
        <v>101</v>
      </c>
      <c r="E28" s="143"/>
      <c r="F28" s="143"/>
      <c r="G28" s="143">
        <v>768</v>
      </c>
      <c r="H28" s="143"/>
      <c r="I28" s="143"/>
      <c r="J28" s="143">
        <v>15</v>
      </c>
      <c r="K28" s="143"/>
      <c r="L28" s="143"/>
      <c r="M28" s="143">
        <v>16</v>
      </c>
      <c r="N28" s="143"/>
      <c r="O28" s="143"/>
      <c r="P28" s="143">
        <v>226</v>
      </c>
      <c r="Q28" s="143"/>
      <c r="R28" s="143"/>
      <c r="S28" s="143">
        <v>233</v>
      </c>
      <c r="T28" s="146"/>
      <c r="U28" s="146"/>
    </row>
    <row r="29" spans="1:21" ht="22.5" customHeight="1">
      <c r="A29" s="79" t="s">
        <v>123</v>
      </c>
      <c r="B29" s="143">
        <v>1</v>
      </c>
      <c r="C29" s="143"/>
      <c r="D29" s="143">
        <v>138</v>
      </c>
      <c r="E29" s="143"/>
      <c r="F29" s="143"/>
      <c r="G29" s="143">
        <v>714</v>
      </c>
      <c r="H29" s="143"/>
      <c r="I29" s="143"/>
      <c r="J29" s="143">
        <v>29</v>
      </c>
      <c r="K29" s="143"/>
      <c r="L29" s="143"/>
      <c r="M29" s="143">
        <v>20</v>
      </c>
      <c r="N29" s="143"/>
      <c r="O29" s="143"/>
      <c r="P29" s="143">
        <v>164</v>
      </c>
      <c r="Q29" s="143"/>
      <c r="R29" s="143"/>
      <c r="S29" s="143">
        <v>170</v>
      </c>
      <c r="T29" s="143"/>
      <c r="U29" s="143"/>
    </row>
    <row r="30" spans="1:21" ht="22.5" customHeight="1" thickBot="1">
      <c r="A30" s="113" t="s">
        <v>133</v>
      </c>
      <c r="B30" s="162">
        <v>2</v>
      </c>
      <c r="C30" s="162"/>
      <c r="D30" s="162">
        <v>168</v>
      </c>
      <c r="E30" s="162"/>
      <c r="F30" s="162"/>
      <c r="G30" s="162">
        <v>637</v>
      </c>
      <c r="H30" s="162"/>
      <c r="I30" s="162"/>
      <c r="J30" s="162">
        <v>31</v>
      </c>
      <c r="K30" s="162"/>
      <c r="L30" s="162"/>
      <c r="M30" s="162">
        <v>14</v>
      </c>
      <c r="N30" s="162"/>
      <c r="O30" s="162"/>
      <c r="P30" s="162">
        <v>276</v>
      </c>
      <c r="Q30" s="162"/>
      <c r="R30" s="162"/>
      <c r="S30" s="162">
        <v>207</v>
      </c>
      <c r="T30" s="162"/>
      <c r="U30" s="162"/>
    </row>
    <row r="31" ht="18" customHeight="1" thickTop="1">
      <c r="A31" s="41" t="s">
        <v>89</v>
      </c>
    </row>
  </sheetData>
  <sheetProtection/>
  <mergeCells count="94">
    <mergeCell ref="R8:S8"/>
    <mergeCell ref="B30:C30"/>
    <mergeCell ref="D30:F30"/>
    <mergeCell ref="G30:I30"/>
    <mergeCell ref="J30:L30"/>
    <mergeCell ref="M30:O30"/>
    <mergeCell ref="P30:R30"/>
    <mergeCell ref="S30:U30"/>
    <mergeCell ref="B22:C22"/>
    <mergeCell ref="B8:C8"/>
    <mergeCell ref="D8:E8"/>
    <mergeCell ref="F8:G8"/>
    <mergeCell ref="H8:I8"/>
    <mergeCell ref="J8:K8"/>
    <mergeCell ref="P8:Q8"/>
    <mergeCell ref="H5:I5"/>
    <mergeCell ref="F6:G6"/>
    <mergeCell ref="P5:Q5"/>
    <mergeCell ref="P6:Q6"/>
    <mergeCell ref="P7:Q7"/>
    <mergeCell ref="J3:K3"/>
    <mergeCell ref="B4:C4"/>
    <mergeCell ref="H4:I4"/>
    <mergeCell ref="J4:K4"/>
    <mergeCell ref="J6:K6"/>
    <mergeCell ref="H6:I6"/>
    <mergeCell ref="B6:C6"/>
    <mergeCell ref="D6:E6"/>
    <mergeCell ref="P2:Q3"/>
    <mergeCell ref="P4:Q4"/>
    <mergeCell ref="D3:E3"/>
    <mergeCell ref="F3:G3"/>
    <mergeCell ref="A2:A3"/>
    <mergeCell ref="B7:C7"/>
    <mergeCell ref="D7:E7"/>
    <mergeCell ref="F7:G7"/>
    <mergeCell ref="B5:C5"/>
    <mergeCell ref="H3:I3"/>
    <mergeCell ref="B16:C16"/>
    <mergeCell ref="R7:S7"/>
    <mergeCell ref="H7:I7"/>
    <mergeCell ref="J5:K5"/>
    <mergeCell ref="J7:K7"/>
    <mergeCell ref="B2:G2"/>
    <mergeCell ref="B3:C3"/>
    <mergeCell ref="R2:S3"/>
    <mergeCell ref="H2:K2"/>
    <mergeCell ref="L2:O2"/>
    <mergeCell ref="G29:I29"/>
    <mergeCell ref="G26:I26"/>
    <mergeCell ref="D29:F29"/>
    <mergeCell ref="D26:F26"/>
    <mergeCell ref="R4:S4"/>
    <mergeCell ref="F4:G4"/>
    <mergeCell ref="D4:E4"/>
    <mergeCell ref="M29:O29"/>
    <mergeCell ref="M26:O26"/>
    <mergeCell ref="M28:O28"/>
    <mergeCell ref="J29:L29"/>
    <mergeCell ref="J26:L26"/>
    <mergeCell ref="J28:L28"/>
    <mergeCell ref="S27:U27"/>
    <mergeCell ref="S29:U29"/>
    <mergeCell ref="S26:U26"/>
    <mergeCell ref="S28:U28"/>
    <mergeCell ref="P29:R29"/>
    <mergeCell ref="P26:R26"/>
    <mergeCell ref="P28:R28"/>
    <mergeCell ref="B27:C27"/>
    <mergeCell ref="D27:F27"/>
    <mergeCell ref="G27:I27"/>
    <mergeCell ref="J27:L27"/>
    <mergeCell ref="M27:O27"/>
    <mergeCell ref="P27:R27"/>
    <mergeCell ref="S25:U25"/>
    <mergeCell ref="R5:S5"/>
    <mergeCell ref="B18:C18"/>
    <mergeCell ref="B19:C19"/>
    <mergeCell ref="M25:O25"/>
    <mergeCell ref="B21:C21"/>
    <mergeCell ref="D5:E5"/>
    <mergeCell ref="F5:G5"/>
    <mergeCell ref="J25:L25"/>
    <mergeCell ref="P25:R25"/>
    <mergeCell ref="B29:C29"/>
    <mergeCell ref="B26:C26"/>
    <mergeCell ref="R6:S6"/>
    <mergeCell ref="B20:C20"/>
    <mergeCell ref="B28:C28"/>
    <mergeCell ref="D28:F28"/>
    <mergeCell ref="G28:I28"/>
    <mergeCell ref="G25:I25"/>
    <mergeCell ref="D25:F25"/>
    <mergeCell ref="B25:C25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R5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36" customWidth="1"/>
    <col min="2" max="5" width="2.125" style="36" customWidth="1"/>
    <col min="6" max="6" width="2.625" style="36" customWidth="1"/>
    <col min="7" max="7" width="2.375" style="36" customWidth="1"/>
    <col min="8" max="42" width="2.125" style="36" customWidth="1"/>
    <col min="43" max="16384" width="9.00390625" style="36" customWidth="1"/>
  </cols>
  <sheetData>
    <row r="1" s="49" customFormat="1" ht="27" customHeight="1">
      <c r="A1" s="48" t="s">
        <v>142</v>
      </c>
    </row>
    <row r="2" spans="1:42" s="49" customFormat="1" ht="22.5" customHeight="1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</row>
    <row r="3" spans="1:44" s="40" customFormat="1" ht="69" customHeight="1" thickTop="1">
      <c r="A3" s="235" t="s">
        <v>18</v>
      </c>
      <c r="B3" s="234"/>
      <c r="C3" s="234"/>
      <c r="D3" s="231" t="s">
        <v>8</v>
      </c>
      <c r="E3" s="230"/>
      <c r="F3" s="232"/>
      <c r="G3" s="230" t="s">
        <v>20</v>
      </c>
      <c r="H3" s="230"/>
      <c r="I3" s="230"/>
      <c r="J3" s="231" t="s">
        <v>21</v>
      </c>
      <c r="K3" s="230"/>
      <c r="L3" s="232"/>
      <c r="M3" s="230" t="s">
        <v>23</v>
      </c>
      <c r="N3" s="230"/>
      <c r="O3" s="230"/>
      <c r="P3" s="231" t="s">
        <v>24</v>
      </c>
      <c r="Q3" s="230"/>
      <c r="R3" s="232"/>
      <c r="S3" s="230" t="s">
        <v>104</v>
      </c>
      <c r="T3" s="230"/>
      <c r="U3" s="230"/>
      <c r="V3" s="231" t="s">
        <v>27</v>
      </c>
      <c r="W3" s="230"/>
      <c r="X3" s="232"/>
      <c r="Y3" s="230" t="s">
        <v>29</v>
      </c>
      <c r="Z3" s="230"/>
      <c r="AA3" s="230"/>
      <c r="AB3" s="231" t="s">
        <v>31</v>
      </c>
      <c r="AC3" s="230"/>
      <c r="AD3" s="232"/>
      <c r="AE3" s="230" t="s">
        <v>33</v>
      </c>
      <c r="AF3" s="230"/>
      <c r="AG3" s="230"/>
      <c r="AH3" s="231" t="s">
        <v>35</v>
      </c>
      <c r="AI3" s="230"/>
      <c r="AJ3" s="232"/>
      <c r="AK3" s="233" t="s">
        <v>36</v>
      </c>
      <c r="AL3" s="234"/>
      <c r="AM3" s="234"/>
      <c r="AN3" s="228" t="s">
        <v>10</v>
      </c>
      <c r="AO3" s="229"/>
      <c r="AP3" s="229"/>
      <c r="AQ3" s="61"/>
      <c r="AR3" s="61"/>
    </row>
    <row r="4" spans="1:44" s="40" customFormat="1" ht="18" customHeight="1">
      <c r="A4" s="191" t="s">
        <v>117</v>
      </c>
      <c r="B4" s="191"/>
      <c r="C4" s="192"/>
      <c r="D4" s="160">
        <f>SUM(G4:AP4)</f>
        <v>109</v>
      </c>
      <c r="E4" s="143"/>
      <c r="F4" s="143"/>
      <c r="G4" s="145">
        <v>0</v>
      </c>
      <c r="H4" s="145"/>
      <c r="I4" s="145"/>
      <c r="J4" s="145">
        <v>0</v>
      </c>
      <c r="K4" s="145"/>
      <c r="L4" s="145"/>
      <c r="M4" s="145">
        <v>0</v>
      </c>
      <c r="N4" s="145"/>
      <c r="O4" s="145"/>
      <c r="P4" s="143">
        <v>0</v>
      </c>
      <c r="Q4" s="143"/>
      <c r="R4" s="143"/>
      <c r="S4" s="143">
        <v>4</v>
      </c>
      <c r="T4" s="143"/>
      <c r="U4" s="143"/>
      <c r="V4" s="145">
        <v>0</v>
      </c>
      <c r="W4" s="145"/>
      <c r="X4" s="145"/>
      <c r="Y4" s="145">
        <v>0</v>
      </c>
      <c r="Z4" s="145"/>
      <c r="AA4" s="145"/>
      <c r="AB4" s="143">
        <v>2</v>
      </c>
      <c r="AC4" s="143"/>
      <c r="AD4" s="143"/>
      <c r="AE4" s="143">
        <v>69</v>
      </c>
      <c r="AF4" s="143"/>
      <c r="AG4" s="143"/>
      <c r="AH4" s="145">
        <v>0</v>
      </c>
      <c r="AI4" s="145"/>
      <c r="AJ4" s="145"/>
      <c r="AK4" s="145">
        <v>0</v>
      </c>
      <c r="AL4" s="145"/>
      <c r="AM4" s="145"/>
      <c r="AN4" s="143">
        <v>34</v>
      </c>
      <c r="AO4" s="190"/>
      <c r="AP4" s="190"/>
      <c r="AQ4" s="61"/>
      <c r="AR4" s="61"/>
    </row>
    <row r="5" spans="1:44" s="40" customFormat="1" ht="18" customHeight="1">
      <c r="A5" s="192" t="s">
        <v>113</v>
      </c>
      <c r="B5" s="216"/>
      <c r="C5" s="216"/>
      <c r="D5" s="160">
        <f>SUM(G5:AP5)</f>
        <v>151</v>
      </c>
      <c r="E5" s="143"/>
      <c r="F5" s="143"/>
      <c r="G5" s="145">
        <v>0</v>
      </c>
      <c r="H5" s="145"/>
      <c r="I5" s="145"/>
      <c r="J5" s="145">
        <v>0</v>
      </c>
      <c r="K5" s="145"/>
      <c r="L5" s="145"/>
      <c r="M5" s="145">
        <v>0</v>
      </c>
      <c r="N5" s="145"/>
      <c r="O5" s="145"/>
      <c r="P5" s="143">
        <v>0</v>
      </c>
      <c r="Q5" s="143"/>
      <c r="R5" s="143"/>
      <c r="S5" s="143">
        <v>15</v>
      </c>
      <c r="T5" s="143"/>
      <c r="U5" s="143"/>
      <c r="V5" s="145">
        <v>2</v>
      </c>
      <c r="W5" s="145"/>
      <c r="X5" s="145"/>
      <c r="Y5" s="145">
        <v>0</v>
      </c>
      <c r="Z5" s="145"/>
      <c r="AA5" s="145"/>
      <c r="AB5" s="143">
        <v>7</v>
      </c>
      <c r="AC5" s="143"/>
      <c r="AD5" s="143"/>
      <c r="AE5" s="143">
        <v>88</v>
      </c>
      <c r="AF5" s="143"/>
      <c r="AG5" s="143"/>
      <c r="AH5" s="145">
        <v>0</v>
      </c>
      <c r="AI5" s="145"/>
      <c r="AJ5" s="145"/>
      <c r="AK5" s="145">
        <v>0</v>
      </c>
      <c r="AL5" s="145"/>
      <c r="AM5" s="145"/>
      <c r="AN5" s="143">
        <v>39</v>
      </c>
      <c r="AO5" s="190"/>
      <c r="AP5" s="190"/>
      <c r="AQ5" s="61"/>
      <c r="AR5" s="61"/>
    </row>
    <row r="6" spans="1:44" s="40" customFormat="1" ht="18" customHeight="1">
      <c r="A6" s="192" t="s">
        <v>118</v>
      </c>
      <c r="B6" s="216"/>
      <c r="C6" s="216"/>
      <c r="D6" s="160">
        <f>SUM(G6:AP6)</f>
        <v>129</v>
      </c>
      <c r="E6" s="143"/>
      <c r="F6" s="143"/>
      <c r="G6" s="145">
        <v>0</v>
      </c>
      <c r="H6" s="145"/>
      <c r="I6" s="145"/>
      <c r="J6" s="145">
        <v>0</v>
      </c>
      <c r="K6" s="145"/>
      <c r="L6" s="145"/>
      <c r="M6" s="145">
        <v>0</v>
      </c>
      <c r="N6" s="145"/>
      <c r="O6" s="145"/>
      <c r="P6" s="143">
        <v>4</v>
      </c>
      <c r="Q6" s="143"/>
      <c r="R6" s="143"/>
      <c r="S6" s="143">
        <v>8</v>
      </c>
      <c r="T6" s="143"/>
      <c r="U6" s="143"/>
      <c r="V6" s="145">
        <v>0</v>
      </c>
      <c r="W6" s="145"/>
      <c r="X6" s="145"/>
      <c r="Y6" s="145">
        <v>0</v>
      </c>
      <c r="Z6" s="145"/>
      <c r="AA6" s="145"/>
      <c r="AB6" s="143">
        <v>2</v>
      </c>
      <c r="AC6" s="143"/>
      <c r="AD6" s="143"/>
      <c r="AE6" s="143">
        <v>81</v>
      </c>
      <c r="AF6" s="143"/>
      <c r="AG6" s="143"/>
      <c r="AH6" s="145">
        <v>0</v>
      </c>
      <c r="AI6" s="145"/>
      <c r="AJ6" s="145"/>
      <c r="AK6" s="145">
        <v>0</v>
      </c>
      <c r="AL6" s="145"/>
      <c r="AM6" s="145"/>
      <c r="AN6" s="143">
        <v>34</v>
      </c>
      <c r="AO6" s="190"/>
      <c r="AP6" s="190"/>
      <c r="AQ6" s="61"/>
      <c r="AR6" s="61"/>
    </row>
    <row r="7" spans="1:44" s="50" customFormat="1" ht="18" customHeight="1">
      <c r="A7" s="191" t="s">
        <v>123</v>
      </c>
      <c r="B7" s="191"/>
      <c r="C7" s="192"/>
      <c r="D7" s="143">
        <f>SUM(G7:AP7)</f>
        <v>148</v>
      </c>
      <c r="E7" s="143"/>
      <c r="F7" s="143"/>
      <c r="G7" s="145" t="s">
        <v>126</v>
      </c>
      <c r="H7" s="145"/>
      <c r="I7" s="145"/>
      <c r="J7" s="145" t="s">
        <v>126</v>
      </c>
      <c r="K7" s="145"/>
      <c r="L7" s="145"/>
      <c r="M7" s="145" t="s">
        <v>126</v>
      </c>
      <c r="N7" s="145"/>
      <c r="O7" s="145"/>
      <c r="P7" s="143">
        <v>2</v>
      </c>
      <c r="Q7" s="143"/>
      <c r="R7" s="143"/>
      <c r="S7" s="143">
        <v>9</v>
      </c>
      <c r="T7" s="143"/>
      <c r="U7" s="143"/>
      <c r="V7" s="143">
        <v>2</v>
      </c>
      <c r="W7" s="143"/>
      <c r="X7" s="143"/>
      <c r="Y7" s="145" t="s">
        <v>126</v>
      </c>
      <c r="Z7" s="145"/>
      <c r="AA7" s="145"/>
      <c r="AB7" s="143">
        <v>12</v>
      </c>
      <c r="AC7" s="143"/>
      <c r="AD7" s="143"/>
      <c r="AE7" s="143">
        <v>89</v>
      </c>
      <c r="AF7" s="143"/>
      <c r="AG7" s="143"/>
      <c r="AH7" s="145" t="s">
        <v>126</v>
      </c>
      <c r="AI7" s="145"/>
      <c r="AJ7" s="145"/>
      <c r="AK7" s="145" t="s">
        <v>126</v>
      </c>
      <c r="AL7" s="145"/>
      <c r="AM7" s="145"/>
      <c r="AN7" s="143">
        <v>34</v>
      </c>
      <c r="AO7" s="143"/>
      <c r="AP7" s="143"/>
      <c r="AQ7" s="62"/>
      <c r="AR7" s="62"/>
    </row>
    <row r="8" spans="1:44" s="50" customFormat="1" ht="18" customHeight="1" thickBot="1">
      <c r="A8" s="168" t="s">
        <v>133</v>
      </c>
      <c r="B8" s="168"/>
      <c r="C8" s="169"/>
      <c r="D8" s="162">
        <f>SUM(G8:AP8)</f>
        <v>108</v>
      </c>
      <c r="E8" s="162"/>
      <c r="F8" s="162"/>
      <c r="G8" s="179" t="s">
        <v>126</v>
      </c>
      <c r="H8" s="179"/>
      <c r="I8" s="179"/>
      <c r="J8" s="179" t="s">
        <v>126</v>
      </c>
      <c r="K8" s="179"/>
      <c r="L8" s="179"/>
      <c r="M8" s="179" t="s">
        <v>126</v>
      </c>
      <c r="N8" s="179"/>
      <c r="O8" s="179"/>
      <c r="P8" s="162">
        <v>6</v>
      </c>
      <c r="Q8" s="162"/>
      <c r="R8" s="162"/>
      <c r="S8" s="162">
        <v>5</v>
      </c>
      <c r="T8" s="162"/>
      <c r="U8" s="162"/>
      <c r="V8" s="179" t="s">
        <v>126</v>
      </c>
      <c r="W8" s="179"/>
      <c r="X8" s="179"/>
      <c r="Y8" s="179" t="s">
        <v>126</v>
      </c>
      <c r="Z8" s="179"/>
      <c r="AA8" s="179"/>
      <c r="AB8" s="162">
        <v>2</v>
      </c>
      <c r="AC8" s="162"/>
      <c r="AD8" s="162"/>
      <c r="AE8" s="162">
        <v>69</v>
      </c>
      <c r="AF8" s="162"/>
      <c r="AG8" s="162"/>
      <c r="AH8" s="179" t="s">
        <v>126</v>
      </c>
      <c r="AI8" s="179"/>
      <c r="AJ8" s="179"/>
      <c r="AK8" s="179" t="s">
        <v>126</v>
      </c>
      <c r="AL8" s="179"/>
      <c r="AM8" s="179"/>
      <c r="AN8" s="162">
        <v>26</v>
      </c>
      <c r="AO8" s="162"/>
      <c r="AP8" s="162"/>
      <c r="AQ8" s="62"/>
      <c r="AR8" s="62"/>
    </row>
    <row r="9" spans="1:18" ht="8.25" customHeight="1" thickTop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40" s="49" customFormat="1" ht="22.5" customHeight="1" thickBot="1">
      <c r="A10" s="63" t="s">
        <v>103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3" s="40" customFormat="1" ht="20.25" customHeight="1" thickTop="1">
      <c r="A11" s="129" t="s">
        <v>18</v>
      </c>
      <c r="B11" s="149"/>
      <c r="C11" s="149"/>
      <c r="D11" s="149"/>
      <c r="E11" s="149"/>
      <c r="F11" s="130" t="s">
        <v>53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30" t="s">
        <v>54</v>
      </c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6"/>
      <c r="AQ11" s="64"/>
    </row>
    <row r="12" spans="1:43" s="40" customFormat="1" ht="24" customHeight="1">
      <c r="A12" s="218"/>
      <c r="B12" s="156"/>
      <c r="C12" s="156"/>
      <c r="D12" s="156"/>
      <c r="E12" s="156"/>
      <c r="F12" s="133" t="s">
        <v>41</v>
      </c>
      <c r="G12" s="156"/>
      <c r="H12" s="156"/>
      <c r="I12" s="133" t="s">
        <v>42</v>
      </c>
      <c r="J12" s="156"/>
      <c r="K12" s="156"/>
      <c r="L12" s="133" t="s">
        <v>43</v>
      </c>
      <c r="M12" s="156"/>
      <c r="N12" s="156"/>
      <c r="O12" s="133" t="s">
        <v>44</v>
      </c>
      <c r="P12" s="156"/>
      <c r="Q12" s="156"/>
      <c r="R12" s="227" t="s">
        <v>45</v>
      </c>
      <c r="S12" s="156"/>
      <c r="T12" s="156"/>
      <c r="U12" s="133" t="s">
        <v>46</v>
      </c>
      <c r="V12" s="156"/>
      <c r="W12" s="156"/>
      <c r="X12" s="133" t="s">
        <v>47</v>
      </c>
      <c r="Y12" s="156"/>
      <c r="Z12" s="156"/>
      <c r="AA12" s="197" t="s">
        <v>49</v>
      </c>
      <c r="AB12" s="156"/>
      <c r="AC12" s="156"/>
      <c r="AD12" s="156"/>
      <c r="AE12" s="197" t="s">
        <v>50</v>
      </c>
      <c r="AF12" s="156"/>
      <c r="AG12" s="156"/>
      <c r="AH12" s="156"/>
      <c r="AI12" s="197" t="s">
        <v>51</v>
      </c>
      <c r="AJ12" s="156"/>
      <c r="AK12" s="156"/>
      <c r="AL12" s="156"/>
      <c r="AM12" s="197" t="s">
        <v>52</v>
      </c>
      <c r="AN12" s="156"/>
      <c r="AO12" s="156"/>
      <c r="AP12" s="158"/>
      <c r="AQ12" s="64"/>
    </row>
    <row r="13" spans="1:43" s="40" customFormat="1" ht="18" customHeight="1">
      <c r="A13" s="191" t="s">
        <v>117</v>
      </c>
      <c r="B13" s="191"/>
      <c r="C13" s="191"/>
      <c r="D13" s="191"/>
      <c r="E13" s="192"/>
      <c r="F13" s="144" t="s">
        <v>107</v>
      </c>
      <c r="G13" s="145"/>
      <c r="H13" s="145"/>
      <c r="I13" s="145">
        <v>44</v>
      </c>
      <c r="J13" s="145"/>
      <c r="K13" s="145"/>
      <c r="L13" s="145">
        <v>47</v>
      </c>
      <c r="M13" s="145"/>
      <c r="N13" s="145"/>
      <c r="O13" s="145">
        <v>0</v>
      </c>
      <c r="P13" s="145"/>
      <c r="Q13" s="145"/>
      <c r="R13" s="145">
        <v>1</v>
      </c>
      <c r="S13" s="145"/>
      <c r="T13" s="145"/>
      <c r="U13" s="145">
        <v>7</v>
      </c>
      <c r="V13" s="145"/>
      <c r="W13" s="145"/>
      <c r="X13" s="145">
        <v>10</v>
      </c>
      <c r="Y13" s="145"/>
      <c r="Z13" s="145"/>
      <c r="AA13" s="145">
        <v>8</v>
      </c>
      <c r="AB13" s="145"/>
      <c r="AC13" s="145"/>
      <c r="AD13" s="145"/>
      <c r="AE13" s="145">
        <v>57</v>
      </c>
      <c r="AF13" s="145"/>
      <c r="AG13" s="145"/>
      <c r="AH13" s="145"/>
      <c r="AI13" s="145">
        <v>43</v>
      </c>
      <c r="AJ13" s="145"/>
      <c r="AK13" s="145"/>
      <c r="AL13" s="145"/>
      <c r="AM13" s="145">
        <v>9</v>
      </c>
      <c r="AN13" s="145"/>
      <c r="AO13" s="145"/>
      <c r="AP13" s="145"/>
      <c r="AQ13" s="64"/>
    </row>
    <row r="14" spans="1:43" s="40" customFormat="1" ht="18" customHeight="1">
      <c r="A14" s="191" t="s">
        <v>113</v>
      </c>
      <c r="B14" s="191"/>
      <c r="C14" s="191"/>
      <c r="D14" s="191"/>
      <c r="E14" s="192"/>
      <c r="F14" s="193">
        <v>1</v>
      </c>
      <c r="G14" s="194"/>
      <c r="H14" s="194"/>
      <c r="I14" s="145">
        <v>43</v>
      </c>
      <c r="J14" s="145"/>
      <c r="K14" s="145"/>
      <c r="L14" s="145">
        <v>62</v>
      </c>
      <c r="M14" s="145"/>
      <c r="N14" s="145"/>
      <c r="O14" s="145">
        <v>8</v>
      </c>
      <c r="P14" s="145"/>
      <c r="Q14" s="145"/>
      <c r="R14" s="145">
        <v>3</v>
      </c>
      <c r="S14" s="145"/>
      <c r="T14" s="145"/>
      <c r="U14" s="145">
        <v>14</v>
      </c>
      <c r="V14" s="145"/>
      <c r="W14" s="145"/>
      <c r="X14" s="145">
        <v>20</v>
      </c>
      <c r="Y14" s="145"/>
      <c r="Z14" s="145"/>
      <c r="AA14" s="145">
        <v>5</v>
      </c>
      <c r="AB14" s="145"/>
      <c r="AC14" s="145"/>
      <c r="AD14" s="145"/>
      <c r="AE14" s="145">
        <v>66</v>
      </c>
      <c r="AF14" s="145"/>
      <c r="AG14" s="145"/>
      <c r="AH14" s="145"/>
      <c r="AI14" s="145">
        <v>56</v>
      </c>
      <c r="AJ14" s="145"/>
      <c r="AK14" s="145"/>
      <c r="AL14" s="145"/>
      <c r="AM14" s="145">
        <v>24</v>
      </c>
      <c r="AN14" s="145"/>
      <c r="AO14" s="145"/>
      <c r="AP14" s="145"/>
      <c r="AQ14" s="64"/>
    </row>
    <row r="15" spans="1:43" s="40" customFormat="1" ht="18" customHeight="1">
      <c r="A15" s="191" t="s">
        <v>118</v>
      </c>
      <c r="B15" s="191"/>
      <c r="C15" s="191"/>
      <c r="D15" s="191"/>
      <c r="E15" s="192"/>
      <c r="F15" s="193">
        <v>1</v>
      </c>
      <c r="G15" s="194"/>
      <c r="H15" s="194"/>
      <c r="I15" s="145">
        <v>48</v>
      </c>
      <c r="J15" s="145"/>
      <c r="K15" s="145"/>
      <c r="L15" s="145">
        <v>49</v>
      </c>
      <c r="M15" s="145"/>
      <c r="N15" s="145"/>
      <c r="O15" s="145">
        <v>1</v>
      </c>
      <c r="P15" s="145"/>
      <c r="Q15" s="145"/>
      <c r="R15" s="145">
        <v>2</v>
      </c>
      <c r="S15" s="145"/>
      <c r="T15" s="145"/>
      <c r="U15" s="145">
        <v>8</v>
      </c>
      <c r="V15" s="145"/>
      <c r="W15" s="145"/>
      <c r="X15" s="145">
        <v>20</v>
      </c>
      <c r="Y15" s="145"/>
      <c r="Z15" s="145"/>
      <c r="AA15" s="145">
        <v>9</v>
      </c>
      <c r="AB15" s="145"/>
      <c r="AC15" s="145"/>
      <c r="AD15" s="145"/>
      <c r="AE15" s="145">
        <v>50</v>
      </c>
      <c r="AF15" s="145"/>
      <c r="AG15" s="145"/>
      <c r="AH15" s="145"/>
      <c r="AI15" s="145">
        <v>60</v>
      </c>
      <c r="AJ15" s="145"/>
      <c r="AK15" s="145"/>
      <c r="AL15" s="145"/>
      <c r="AM15" s="145">
        <v>10</v>
      </c>
      <c r="AN15" s="145"/>
      <c r="AO15" s="145"/>
      <c r="AP15" s="145"/>
      <c r="AQ15" s="64"/>
    </row>
    <row r="16" spans="1:43" s="50" customFormat="1" ht="18" customHeight="1">
      <c r="A16" s="191" t="s">
        <v>123</v>
      </c>
      <c r="B16" s="191"/>
      <c r="C16" s="191"/>
      <c r="D16" s="191"/>
      <c r="E16" s="192"/>
      <c r="F16" s="226">
        <v>13</v>
      </c>
      <c r="G16" s="226"/>
      <c r="H16" s="226"/>
      <c r="I16" s="143">
        <v>49</v>
      </c>
      <c r="J16" s="143"/>
      <c r="K16" s="143"/>
      <c r="L16" s="143">
        <v>54</v>
      </c>
      <c r="M16" s="143"/>
      <c r="N16" s="143"/>
      <c r="O16" s="143">
        <v>7</v>
      </c>
      <c r="P16" s="143"/>
      <c r="Q16" s="143"/>
      <c r="R16" s="143">
        <v>3</v>
      </c>
      <c r="S16" s="143"/>
      <c r="T16" s="143"/>
      <c r="U16" s="143">
        <v>9</v>
      </c>
      <c r="V16" s="143"/>
      <c r="W16" s="143"/>
      <c r="X16" s="143">
        <v>13</v>
      </c>
      <c r="Y16" s="143"/>
      <c r="Z16" s="143"/>
      <c r="AA16" s="143">
        <v>28</v>
      </c>
      <c r="AB16" s="143"/>
      <c r="AC16" s="143"/>
      <c r="AD16" s="143"/>
      <c r="AE16" s="143">
        <v>53</v>
      </c>
      <c r="AF16" s="143"/>
      <c r="AG16" s="143"/>
      <c r="AH16" s="143"/>
      <c r="AI16" s="143">
        <v>45</v>
      </c>
      <c r="AJ16" s="143"/>
      <c r="AK16" s="143"/>
      <c r="AL16" s="143"/>
      <c r="AM16" s="143">
        <v>22</v>
      </c>
      <c r="AN16" s="143"/>
      <c r="AO16" s="143"/>
      <c r="AP16" s="143"/>
      <c r="AQ16" s="65"/>
    </row>
    <row r="17" spans="1:43" s="50" customFormat="1" ht="18" customHeight="1" thickBot="1">
      <c r="A17" s="168" t="s">
        <v>133</v>
      </c>
      <c r="B17" s="168"/>
      <c r="C17" s="168"/>
      <c r="D17" s="168"/>
      <c r="E17" s="169"/>
      <c r="F17" s="180">
        <v>3</v>
      </c>
      <c r="G17" s="180"/>
      <c r="H17" s="180"/>
      <c r="I17" s="162">
        <v>37</v>
      </c>
      <c r="J17" s="162"/>
      <c r="K17" s="162"/>
      <c r="L17" s="162">
        <v>41</v>
      </c>
      <c r="M17" s="162"/>
      <c r="N17" s="162"/>
      <c r="O17" s="162">
        <v>1</v>
      </c>
      <c r="P17" s="162"/>
      <c r="Q17" s="162"/>
      <c r="R17" s="162">
        <v>2</v>
      </c>
      <c r="S17" s="162"/>
      <c r="T17" s="162"/>
      <c r="U17" s="162">
        <v>8</v>
      </c>
      <c r="V17" s="162"/>
      <c r="W17" s="162"/>
      <c r="X17" s="162">
        <v>16</v>
      </c>
      <c r="Y17" s="162"/>
      <c r="Z17" s="162"/>
      <c r="AA17" s="162">
        <v>12</v>
      </c>
      <c r="AB17" s="162"/>
      <c r="AC17" s="162"/>
      <c r="AD17" s="162"/>
      <c r="AE17" s="162">
        <v>33</v>
      </c>
      <c r="AF17" s="162"/>
      <c r="AG17" s="162"/>
      <c r="AH17" s="162"/>
      <c r="AI17" s="162">
        <v>37</v>
      </c>
      <c r="AJ17" s="162"/>
      <c r="AK17" s="162"/>
      <c r="AL17" s="162"/>
      <c r="AM17" s="162">
        <v>26</v>
      </c>
      <c r="AN17" s="162"/>
      <c r="AO17" s="162"/>
      <c r="AP17" s="162"/>
      <c r="AQ17" s="65"/>
    </row>
    <row r="18" spans="1:20" ht="18" customHeight="1" thickTop="1">
      <c r="A18" s="41" t="s">
        <v>89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ht="5.25" customHeight="1"/>
    <row r="20" s="49" customFormat="1" ht="27" customHeight="1" thickBot="1">
      <c r="A20" s="48" t="s">
        <v>143</v>
      </c>
    </row>
    <row r="21" spans="1:42" s="40" customFormat="1" ht="18" customHeight="1" thickTop="1">
      <c r="A21" s="222" t="s">
        <v>94</v>
      </c>
      <c r="B21" s="222"/>
      <c r="C21" s="222"/>
      <c r="D21" s="222"/>
      <c r="E21" s="223"/>
      <c r="F21" s="208" t="s">
        <v>95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9"/>
      <c r="U21" s="210" t="s">
        <v>96</v>
      </c>
      <c r="V21" s="211"/>
      <c r="W21" s="211"/>
      <c r="X21" s="211"/>
      <c r="Y21" s="211"/>
      <c r="Z21" s="212"/>
      <c r="AA21" s="210" t="s">
        <v>97</v>
      </c>
      <c r="AB21" s="211"/>
      <c r="AC21" s="211"/>
      <c r="AD21" s="211"/>
      <c r="AE21" s="211"/>
      <c r="AF21" s="212"/>
      <c r="AG21" s="183" t="s">
        <v>98</v>
      </c>
      <c r="AH21" s="184"/>
      <c r="AI21" s="184"/>
      <c r="AJ21" s="184"/>
      <c r="AK21" s="185"/>
      <c r="AL21" s="183" t="s">
        <v>99</v>
      </c>
      <c r="AM21" s="184"/>
      <c r="AN21" s="184"/>
      <c r="AO21" s="184"/>
      <c r="AP21" s="184"/>
    </row>
    <row r="22" spans="1:42" s="40" customFormat="1" ht="33" customHeight="1">
      <c r="A22" s="224"/>
      <c r="B22" s="224"/>
      <c r="C22" s="224"/>
      <c r="D22" s="224"/>
      <c r="E22" s="225"/>
      <c r="F22" s="219" t="s">
        <v>100</v>
      </c>
      <c r="G22" s="219"/>
      <c r="H22" s="219"/>
      <c r="I22" s="219"/>
      <c r="J22" s="220"/>
      <c r="K22" s="221" t="s">
        <v>101</v>
      </c>
      <c r="L22" s="219"/>
      <c r="M22" s="219"/>
      <c r="N22" s="219"/>
      <c r="O22" s="220"/>
      <c r="P22" s="221" t="s">
        <v>102</v>
      </c>
      <c r="Q22" s="219"/>
      <c r="R22" s="219"/>
      <c r="S22" s="219"/>
      <c r="T22" s="220"/>
      <c r="U22" s="213"/>
      <c r="V22" s="214"/>
      <c r="W22" s="214"/>
      <c r="X22" s="214"/>
      <c r="Y22" s="214"/>
      <c r="Z22" s="215"/>
      <c r="AA22" s="213"/>
      <c r="AB22" s="214"/>
      <c r="AC22" s="214"/>
      <c r="AD22" s="214"/>
      <c r="AE22" s="214"/>
      <c r="AF22" s="215"/>
      <c r="AG22" s="186"/>
      <c r="AH22" s="187"/>
      <c r="AI22" s="187"/>
      <c r="AJ22" s="187"/>
      <c r="AK22" s="188"/>
      <c r="AL22" s="186"/>
      <c r="AM22" s="187"/>
      <c r="AN22" s="187"/>
      <c r="AO22" s="187"/>
      <c r="AP22" s="187"/>
    </row>
    <row r="23" spans="1:42" s="40" customFormat="1" ht="18" customHeight="1">
      <c r="A23" s="174" t="s">
        <v>112</v>
      </c>
      <c r="B23" s="174"/>
      <c r="C23" s="174"/>
      <c r="D23" s="174"/>
      <c r="E23" s="182"/>
      <c r="F23" s="177">
        <v>25</v>
      </c>
      <c r="G23" s="178"/>
      <c r="H23" s="178"/>
      <c r="I23" s="178"/>
      <c r="J23" s="178"/>
      <c r="K23" s="178">
        <v>3</v>
      </c>
      <c r="L23" s="178"/>
      <c r="M23" s="178"/>
      <c r="N23" s="178"/>
      <c r="O23" s="178"/>
      <c r="P23" s="178">
        <v>21</v>
      </c>
      <c r="Q23" s="178"/>
      <c r="R23" s="178"/>
      <c r="S23" s="178"/>
      <c r="T23" s="178"/>
      <c r="U23" s="178">
        <v>66021</v>
      </c>
      <c r="V23" s="178"/>
      <c r="W23" s="178"/>
      <c r="X23" s="178"/>
      <c r="Y23" s="178"/>
      <c r="Z23" s="178"/>
      <c r="AA23" s="178">
        <v>1347367</v>
      </c>
      <c r="AB23" s="178"/>
      <c r="AC23" s="178"/>
      <c r="AD23" s="178"/>
      <c r="AE23" s="178"/>
      <c r="AF23" s="178"/>
      <c r="AG23" s="178">
        <v>446</v>
      </c>
      <c r="AH23" s="178"/>
      <c r="AI23" s="178"/>
      <c r="AJ23" s="178"/>
      <c r="AK23" s="178"/>
      <c r="AL23" s="178">
        <v>18</v>
      </c>
      <c r="AM23" s="178"/>
      <c r="AN23" s="178"/>
      <c r="AO23" s="178"/>
      <c r="AP23" s="178"/>
    </row>
    <row r="24" spans="1:42" s="40" customFormat="1" ht="18" customHeight="1">
      <c r="A24" s="174" t="s">
        <v>115</v>
      </c>
      <c r="B24" s="174"/>
      <c r="C24" s="174"/>
      <c r="D24" s="174"/>
      <c r="E24" s="182"/>
      <c r="F24" s="177">
        <v>40</v>
      </c>
      <c r="G24" s="178"/>
      <c r="H24" s="178"/>
      <c r="I24" s="178"/>
      <c r="J24" s="178"/>
      <c r="K24" s="178">
        <v>4</v>
      </c>
      <c r="L24" s="178"/>
      <c r="M24" s="178"/>
      <c r="N24" s="178"/>
      <c r="O24" s="178"/>
      <c r="P24" s="178">
        <v>21</v>
      </c>
      <c r="Q24" s="178"/>
      <c r="R24" s="178"/>
      <c r="S24" s="178"/>
      <c r="T24" s="178"/>
      <c r="U24" s="178">
        <v>130456</v>
      </c>
      <c r="V24" s="178"/>
      <c r="W24" s="178"/>
      <c r="X24" s="178"/>
      <c r="Y24" s="178"/>
      <c r="Z24" s="178"/>
      <c r="AA24" s="178">
        <v>2007015</v>
      </c>
      <c r="AB24" s="178"/>
      <c r="AC24" s="178"/>
      <c r="AD24" s="178"/>
      <c r="AE24" s="178"/>
      <c r="AF24" s="178"/>
      <c r="AG24" s="178">
        <v>781</v>
      </c>
      <c r="AH24" s="178"/>
      <c r="AI24" s="178"/>
      <c r="AJ24" s="178"/>
      <c r="AK24" s="178"/>
      <c r="AL24" s="178">
        <v>20</v>
      </c>
      <c r="AM24" s="178"/>
      <c r="AN24" s="178"/>
      <c r="AO24" s="178"/>
      <c r="AP24" s="178"/>
    </row>
    <row r="25" spans="1:42" s="40" customFormat="1" ht="18" customHeight="1">
      <c r="A25" s="174" t="s">
        <v>116</v>
      </c>
      <c r="B25" s="174"/>
      <c r="C25" s="174"/>
      <c r="D25" s="174"/>
      <c r="E25" s="182"/>
      <c r="F25" s="177">
        <v>30</v>
      </c>
      <c r="G25" s="178"/>
      <c r="H25" s="178"/>
      <c r="I25" s="178"/>
      <c r="J25" s="178"/>
      <c r="K25" s="178">
        <v>2</v>
      </c>
      <c r="L25" s="178"/>
      <c r="M25" s="178"/>
      <c r="N25" s="178"/>
      <c r="O25" s="178"/>
      <c r="P25" s="178">
        <v>14</v>
      </c>
      <c r="Q25" s="178"/>
      <c r="R25" s="178"/>
      <c r="S25" s="178"/>
      <c r="T25" s="178"/>
      <c r="U25" s="178">
        <v>82495</v>
      </c>
      <c r="V25" s="178"/>
      <c r="W25" s="178"/>
      <c r="X25" s="178"/>
      <c r="Y25" s="178"/>
      <c r="Z25" s="178"/>
      <c r="AA25" s="178">
        <v>1793369</v>
      </c>
      <c r="AB25" s="178"/>
      <c r="AC25" s="178"/>
      <c r="AD25" s="178"/>
      <c r="AE25" s="178"/>
      <c r="AF25" s="178"/>
      <c r="AG25" s="178">
        <v>452</v>
      </c>
      <c r="AH25" s="178"/>
      <c r="AI25" s="178"/>
      <c r="AJ25" s="178"/>
      <c r="AK25" s="178"/>
      <c r="AL25" s="178">
        <v>16</v>
      </c>
      <c r="AM25" s="178"/>
      <c r="AN25" s="178"/>
      <c r="AO25" s="178"/>
      <c r="AP25" s="178"/>
    </row>
    <row r="26" spans="1:42" s="50" customFormat="1" ht="18" customHeight="1">
      <c r="A26" s="174" t="s">
        <v>123</v>
      </c>
      <c r="B26" s="174"/>
      <c r="C26" s="174"/>
      <c r="D26" s="174"/>
      <c r="E26" s="182"/>
      <c r="F26" s="178">
        <v>28</v>
      </c>
      <c r="G26" s="178"/>
      <c r="H26" s="178"/>
      <c r="I26" s="178"/>
      <c r="J26" s="178"/>
      <c r="K26" s="178">
        <v>4</v>
      </c>
      <c r="L26" s="178"/>
      <c r="M26" s="178"/>
      <c r="N26" s="178"/>
      <c r="O26" s="178"/>
      <c r="P26" s="178">
        <v>19</v>
      </c>
      <c r="Q26" s="178"/>
      <c r="R26" s="178"/>
      <c r="S26" s="178"/>
      <c r="T26" s="178"/>
      <c r="U26" s="178">
        <v>190972</v>
      </c>
      <c r="V26" s="178"/>
      <c r="W26" s="178"/>
      <c r="X26" s="178"/>
      <c r="Y26" s="178"/>
      <c r="Z26" s="178"/>
      <c r="AA26" s="178">
        <v>3819440</v>
      </c>
      <c r="AB26" s="178"/>
      <c r="AC26" s="178"/>
      <c r="AD26" s="178"/>
      <c r="AE26" s="178"/>
      <c r="AF26" s="178"/>
      <c r="AG26" s="178">
        <v>1191</v>
      </c>
      <c r="AH26" s="178"/>
      <c r="AI26" s="178"/>
      <c r="AJ26" s="178"/>
      <c r="AK26" s="178"/>
      <c r="AL26" s="178">
        <v>46</v>
      </c>
      <c r="AM26" s="178"/>
      <c r="AN26" s="178"/>
      <c r="AO26" s="178"/>
      <c r="AP26" s="178"/>
    </row>
    <row r="27" spans="1:42" s="50" customFormat="1" ht="18" customHeight="1" thickBot="1">
      <c r="A27" s="170" t="s">
        <v>133</v>
      </c>
      <c r="B27" s="170"/>
      <c r="C27" s="170"/>
      <c r="D27" s="170"/>
      <c r="E27" s="171"/>
      <c r="F27" s="166">
        <v>25</v>
      </c>
      <c r="G27" s="166"/>
      <c r="H27" s="166"/>
      <c r="I27" s="166"/>
      <c r="J27" s="166"/>
      <c r="K27" s="166">
        <v>1</v>
      </c>
      <c r="L27" s="166"/>
      <c r="M27" s="166"/>
      <c r="N27" s="166"/>
      <c r="O27" s="166"/>
      <c r="P27" s="166">
        <v>9</v>
      </c>
      <c r="Q27" s="166"/>
      <c r="R27" s="166"/>
      <c r="S27" s="166"/>
      <c r="T27" s="166"/>
      <c r="U27" s="166">
        <v>41152</v>
      </c>
      <c r="V27" s="166"/>
      <c r="W27" s="166"/>
      <c r="X27" s="166"/>
      <c r="Y27" s="166"/>
      <c r="Z27" s="166"/>
      <c r="AA27" s="166">
        <v>1175771</v>
      </c>
      <c r="AB27" s="166"/>
      <c r="AC27" s="166"/>
      <c r="AD27" s="166"/>
      <c r="AE27" s="166"/>
      <c r="AF27" s="166"/>
      <c r="AG27" s="166">
        <v>331</v>
      </c>
      <c r="AH27" s="166"/>
      <c r="AI27" s="166"/>
      <c r="AJ27" s="166"/>
      <c r="AK27" s="166"/>
      <c r="AL27" s="166">
        <v>14</v>
      </c>
      <c r="AM27" s="166"/>
      <c r="AN27" s="166"/>
      <c r="AO27" s="166"/>
      <c r="AP27" s="166"/>
    </row>
    <row r="28" spans="1:42" ht="18" customHeight="1" thickTop="1">
      <c r="A28" s="46" t="s">
        <v>127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</row>
    <row r="29" ht="18" customHeight="1">
      <c r="A29" s="109" t="s">
        <v>138</v>
      </c>
    </row>
    <row r="30" spans="1:16" ht="18" customHeight="1">
      <c r="A30" s="109" t="s">
        <v>132</v>
      </c>
      <c r="C30" s="53"/>
      <c r="D30" s="53"/>
      <c r="G30" s="53"/>
      <c r="H30" s="53"/>
      <c r="I30" s="53"/>
      <c r="J30" s="53"/>
      <c r="K30" s="53"/>
      <c r="L30" s="46"/>
      <c r="M30" s="53"/>
      <c r="N30" s="37"/>
      <c r="O30" s="37"/>
      <c r="P30" s="37"/>
    </row>
    <row r="31" ht="8.25" customHeight="1"/>
    <row r="32" spans="1:42" s="49" customFormat="1" ht="27" customHeight="1" thickBot="1">
      <c r="A32" s="48" t="s">
        <v>144</v>
      </c>
      <c r="AG32" s="40" t="s">
        <v>135</v>
      </c>
      <c r="AH32" s="40"/>
      <c r="AI32" s="121"/>
      <c r="AJ32" s="121"/>
      <c r="AK32" s="121"/>
      <c r="AL32" s="121"/>
      <c r="AM32" s="121"/>
      <c r="AN32" s="121"/>
      <c r="AO32" s="90"/>
      <c r="AP32" s="90"/>
    </row>
    <row r="33" spans="1:42" s="40" customFormat="1" ht="52.5" customHeight="1" thickTop="1">
      <c r="A33" s="208" t="s">
        <v>18</v>
      </c>
      <c r="B33" s="208"/>
      <c r="C33" s="208"/>
      <c r="D33" s="209"/>
      <c r="E33" s="199" t="s">
        <v>8</v>
      </c>
      <c r="F33" s="200"/>
      <c r="G33" s="201"/>
      <c r="H33" s="199" t="s">
        <v>77</v>
      </c>
      <c r="I33" s="200"/>
      <c r="J33" s="201"/>
      <c r="K33" s="199" t="s">
        <v>78</v>
      </c>
      <c r="L33" s="200"/>
      <c r="M33" s="201"/>
      <c r="N33" s="199" t="s">
        <v>79</v>
      </c>
      <c r="O33" s="200"/>
      <c r="P33" s="201"/>
      <c r="Q33" s="199" t="s">
        <v>80</v>
      </c>
      <c r="R33" s="200"/>
      <c r="S33" s="201"/>
      <c r="T33" s="199" t="s">
        <v>81</v>
      </c>
      <c r="U33" s="200"/>
      <c r="V33" s="201"/>
      <c r="W33" s="199" t="s">
        <v>82</v>
      </c>
      <c r="X33" s="200"/>
      <c r="Y33" s="201"/>
      <c r="Z33" s="202" t="s">
        <v>83</v>
      </c>
      <c r="AA33" s="203"/>
      <c r="AB33" s="204"/>
      <c r="AC33" s="202" t="s">
        <v>84</v>
      </c>
      <c r="AD33" s="203"/>
      <c r="AE33" s="204"/>
      <c r="AF33" s="205" t="s">
        <v>85</v>
      </c>
      <c r="AG33" s="206"/>
      <c r="AH33" s="207"/>
      <c r="AI33" s="205" t="s">
        <v>86</v>
      </c>
      <c r="AJ33" s="206"/>
      <c r="AK33" s="207"/>
      <c r="AL33" s="199" t="s">
        <v>10</v>
      </c>
      <c r="AM33" s="200"/>
      <c r="AN33" s="200"/>
      <c r="AO33" s="217"/>
      <c r="AP33" s="217"/>
    </row>
    <row r="34" spans="1:42" s="40" customFormat="1" ht="18" customHeight="1">
      <c r="A34" s="174" t="s">
        <v>109</v>
      </c>
      <c r="B34" s="175"/>
      <c r="C34" s="175"/>
      <c r="D34" s="175"/>
      <c r="E34" s="177">
        <f>SUM(H34:AN34)</f>
        <v>10249</v>
      </c>
      <c r="F34" s="178"/>
      <c r="G34" s="178"/>
      <c r="H34" s="178">
        <v>32</v>
      </c>
      <c r="I34" s="178"/>
      <c r="J34" s="178"/>
      <c r="K34" s="189">
        <v>1</v>
      </c>
      <c r="L34" s="189"/>
      <c r="M34" s="189"/>
      <c r="N34" s="178">
        <v>19</v>
      </c>
      <c r="O34" s="178"/>
      <c r="P34" s="178"/>
      <c r="Q34" s="178">
        <v>912</v>
      </c>
      <c r="R34" s="178"/>
      <c r="S34" s="178"/>
      <c r="T34" s="178">
        <v>79</v>
      </c>
      <c r="U34" s="178"/>
      <c r="V34" s="178"/>
      <c r="W34" s="178">
        <v>82</v>
      </c>
      <c r="X34" s="178"/>
      <c r="Y34" s="178"/>
      <c r="Z34" s="178">
        <v>1389</v>
      </c>
      <c r="AA34" s="178"/>
      <c r="AB34" s="178"/>
      <c r="AC34" s="178">
        <v>53</v>
      </c>
      <c r="AD34" s="178"/>
      <c r="AE34" s="178"/>
      <c r="AF34" s="178">
        <v>139</v>
      </c>
      <c r="AG34" s="178"/>
      <c r="AH34" s="178"/>
      <c r="AI34" s="178">
        <v>7127</v>
      </c>
      <c r="AJ34" s="181"/>
      <c r="AK34" s="181"/>
      <c r="AL34" s="178">
        <v>416</v>
      </c>
      <c r="AM34" s="181"/>
      <c r="AN34" s="181"/>
      <c r="AO34" s="178"/>
      <c r="AP34" s="181"/>
    </row>
    <row r="35" spans="1:44" s="40" customFormat="1" ht="18" customHeight="1">
      <c r="A35" s="174" t="s">
        <v>111</v>
      </c>
      <c r="B35" s="175"/>
      <c r="C35" s="175"/>
      <c r="D35" s="176"/>
      <c r="E35" s="177">
        <f>SUM(H35:AN35)</f>
        <v>10321</v>
      </c>
      <c r="F35" s="178"/>
      <c r="G35" s="178"/>
      <c r="H35" s="178">
        <v>50</v>
      </c>
      <c r="I35" s="178"/>
      <c r="J35" s="178"/>
      <c r="K35" s="198" t="s">
        <v>126</v>
      </c>
      <c r="L35" s="198"/>
      <c r="M35" s="198"/>
      <c r="N35" s="178">
        <v>27</v>
      </c>
      <c r="O35" s="178"/>
      <c r="P35" s="178"/>
      <c r="Q35" s="178">
        <v>939</v>
      </c>
      <c r="R35" s="178"/>
      <c r="S35" s="178"/>
      <c r="T35" s="178">
        <v>76</v>
      </c>
      <c r="U35" s="178"/>
      <c r="V35" s="178"/>
      <c r="W35" s="178">
        <v>74</v>
      </c>
      <c r="X35" s="178"/>
      <c r="Y35" s="178"/>
      <c r="Z35" s="178">
        <v>1483</v>
      </c>
      <c r="AA35" s="178"/>
      <c r="AB35" s="178"/>
      <c r="AC35" s="178">
        <v>69</v>
      </c>
      <c r="AD35" s="178"/>
      <c r="AE35" s="178"/>
      <c r="AF35" s="178">
        <v>102</v>
      </c>
      <c r="AG35" s="178"/>
      <c r="AH35" s="178"/>
      <c r="AI35" s="178">
        <v>7095</v>
      </c>
      <c r="AJ35" s="181"/>
      <c r="AK35" s="181"/>
      <c r="AL35" s="178">
        <v>406</v>
      </c>
      <c r="AM35" s="181"/>
      <c r="AN35" s="181"/>
      <c r="AO35" s="178"/>
      <c r="AP35" s="181"/>
      <c r="AR35" s="114"/>
    </row>
    <row r="36" spans="1:42" s="40" customFormat="1" ht="18" customHeight="1">
      <c r="A36" s="174" t="s">
        <v>114</v>
      </c>
      <c r="B36" s="175"/>
      <c r="C36" s="175"/>
      <c r="D36" s="176"/>
      <c r="E36" s="177">
        <f>SUM(H36:AN36)</f>
        <v>10243</v>
      </c>
      <c r="F36" s="178"/>
      <c r="G36" s="178"/>
      <c r="H36" s="178">
        <v>41</v>
      </c>
      <c r="I36" s="178"/>
      <c r="J36" s="178"/>
      <c r="K36" s="189">
        <v>1</v>
      </c>
      <c r="L36" s="189"/>
      <c r="M36" s="189"/>
      <c r="N36" s="178">
        <v>25</v>
      </c>
      <c r="O36" s="178"/>
      <c r="P36" s="178"/>
      <c r="Q36" s="178">
        <v>856</v>
      </c>
      <c r="R36" s="178"/>
      <c r="S36" s="178"/>
      <c r="T36" s="178">
        <v>62</v>
      </c>
      <c r="U36" s="178"/>
      <c r="V36" s="178"/>
      <c r="W36" s="178">
        <v>73</v>
      </c>
      <c r="X36" s="178"/>
      <c r="Y36" s="178"/>
      <c r="Z36" s="178">
        <v>1508</v>
      </c>
      <c r="AA36" s="178"/>
      <c r="AB36" s="178"/>
      <c r="AC36" s="178">
        <v>64</v>
      </c>
      <c r="AD36" s="178"/>
      <c r="AE36" s="178"/>
      <c r="AF36" s="178">
        <v>98</v>
      </c>
      <c r="AG36" s="178"/>
      <c r="AH36" s="178"/>
      <c r="AI36" s="178">
        <v>7041</v>
      </c>
      <c r="AJ36" s="181"/>
      <c r="AK36" s="181"/>
      <c r="AL36" s="178">
        <v>474</v>
      </c>
      <c r="AM36" s="181"/>
      <c r="AN36" s="181"/>
      <c r="AO36" s="178"/>
      <c r="AP36" s="181"/>
    </row>
    <row r="37" spans="1:42" s="50" customFormat="1" ht="18" customHeight="1">
      <c r="A37" s="174" t="s">
        <v>123</v>
      </c>
      <c r="B37" s="174"/>
      <c r="C37" s="174"/>
      <c r="D37" s="182"/>
      <c r="E37" s="177">
        <f>SUM(H37:AN37)</f>
        <v>10330</v>
      </c>
      <c r="F37" s="178"/>
      <c r="G37" s="178"/>
      <c r="H37" s="178">
        <v>44</v>
      </c>
      <c r="I37" s="178"/>
      <c r="J37" s="178"/>
      <c r="K37" s="198" t="s">
        <v>126</v>
      </c>
      <c r="L37" s="198"/>
      <c r="M37" s="198"/>
      <c r="N37" s="178">
        <v>23</v>
      </c>
      <c r="O37" s="178"/>
      <c r="P37" s="178"/>
      <c r="Q37" s="178">
        <v>844</v>
      </c>
      <c r="R37" s="178"/>
      <c r="S37" s="178"/>
      <c r="T37" s="178">
        <v>75</v>
      </c>
      <c r="U37" s="178"/>
      <c r="V37" s="178"/>
      <c r="W37" s="178">
        <v>87</v>
      </c>
      <c r="X37" s="178"/>
      <c r="Y37" s="178"/>
      <c r="Z37" s="178">
        <v>1504</v>
      </c>
      <c r="AA37" s="178"/>
      <c r="AB37" s="178"/>
      <c r="AC37" s="178">
        <v>70</v>
      </c>
      <c r="AD37" s="178"/>
      <c r="AE37" s="178"/>
      <c r="AF37" s="178">
        <v>99</v>
      </c>
      <c r="AG37" s="178"/>
      <c r="AH37" s="178"/>
      <c r="AI37" s="178">
        <v>7059</v>
      </c>
      <c r="AJ37" s="178"/>
      <c r="AK37" s="178"/>
      <c r="AL37" s="178">
        <v>525</v>
      </c>
      <c r="AM37" s="178"/>
      <c r="AN37" s="178"/>
      <c r="AO37" s="178"/>
      <c r="AP37" s="178"/>
    </row>
    <row r="38" spans="1:42" s="50" customFormat="1" ht="18" customHeight="1" thickBot="1">
      <c r="A38" s="170" t="s">
        <v>133</v>
      </c>
      <c r="B38" s="170"/>
      <c r="C38" s="170"/>
      <c r="D38" s="171"/>
      <c r="E38" s="172">
        <f>SUM(H38:AN38)</f>
        <v>10692</v>
      </c>
      <c r="F38" s="166"/>
      <c r="G38" s="166"/>
      <c r="H38" s="166">
        <v>28</v>
      </c>
      <c r="I38" s="166"/>
      <c r="J38" s="166"/>
      <c r="K38" s="173" t="s">
        <v>134</v>
      </c>
      <c r="L38" s="173"/>
      <c r="M38" s="173"/>
      <c r="N38" s="166">
        <v>19</v>
      </c>
      <c r="O38" s="166"/>
      <c r="P38" s="166"/>
      <c r="Q38" s="166">
        <v>809</v>
      </c>
      <c r="R38" s="166"/>
      <c r="S38" s="166"/>
      <c r="T38" s="166">
        <v>73</v>
      </c>
      <c r="U38" s="166"/>
      <c r="V38" s="166"/>
      <c r="W38" s="166">
        <v>60</v>
      </c>
      <c r="X38" s="166"/>
      <c r="Y38" s="166"/>
      <c r="Z38" s="166">
        <v>1684</v>
      </c>
      <c r="AA38" s="166"/>
      <c r="AB38" s="166"/>
      <c r="AC38" s="166">
        <v>66</v>
      </c>
      <c r="AD38" s="166"/>
      <c r="AE38" s="166"/>
      <c r="AF38" s="166">
        <v>99</v>
      </c>
      <c r="AG38" s="166"/>
      <c r="AH38" s="166"/>
      <c r="AI38" s="166">
        <v>7328</v>
      </c>
      <c r="AJ38" s="166"/>
      <c r="AK38" s="166"/>
      <c r="AL38" s="166">
        <v>526</v>
      </c>
      <c r="AM38" s="166"/>
      <c r="AN38" s="166"/>
      <c r="AO38" s="167"/>
      <c r="AP38" s="167"/>
    </row>
    <row r="39" spans="1:42" ht="18" customHeight="1" thickTop="1">
      <c r="A39" s="46" t="s">
        <v>128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</row>
    <row r="40" spans="1:42" ht="18" customHeight="1">
      <c r="A40" s="109"/>
      <c r="C40" s="53"/>
      <c r="D40" s="53"/>
      <c r="E40" s="127"/>
      <c r="F40" s="127"/>
      <c r="G40" s="53"/>
      <c r="H40" s="53"/>
      <c r="I40" s="53"/>
      <c r="J40" s="53"/>
      <c r="K40" s="53"/>
      <c r="L40" s="46"/>
      <c r="M40" s="53"/>
      <c r="N40" s="128"/>
      <c r="O40" s="128"/>
      <c r="P40" s="128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</row>
    <row r="41" spans="1:16" ht="18" customHeight="1">
      <c r="A41" s="109"/>
      <c r="C41" s="53"/>
      <c r="D41" s="53"/>
      <c r="G41" s="53"/>
      <c r="H41" s="53"/>
      <c r="I41" s="53"/>
      <c r="J41" s="53"/>
      <c r="K41" s="53"/>
      <c r="L41" s="46"/>
      <c r="M41" s="53"/>
      <c r="N41" s="37"/>
      <c r="O41" s="37"/>
      <c r="P41" s="37"/>
    </row>
    <row r="49" spans="2:11" ht="13.5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 ht="13.5"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2:11" ht="13.5">
      <c r="B51" s="66"/>
      <c r="C51" s="66"/>
      <c r="D51" s="66"/>
      <c r="E51" s="66"/>
      <c r="F51" s="66"/>
      <c r="G51" s="66"/>
      <c r="H51" s="66"/>
      <c r="I51" s="66"/>
      <c r="J51" s="66"/>
      <c r="K51" s="66"/>
    </row>
  </sheetData>
  <sheetProtection/>
  <mergeCells count="291">
    <mergeCell ref="AE3:AG3"/>
    <mergeCell ref="AH3:AJ3"/>
    <mergeCell ref="AE4:AG4"/>
    <mergeCell ref="AH4:AJ4"/>
    <mergeCell ref="A3:C3"/>
    <mergeCell ref="A7:C7"/>
    <mergeCell ref="M7:O7"/>
    <mergeCell ref="D3:F3"/>
    <mergeCell ref="G3:I3"/>
    <mergeCell ref="J3:L3"/>
    <mergeCell ref="J7:L7"/>
    <mergeCell ref="D7:F7"/>
    <mergeCell ref="AI15:AL15"/>
    <mergeCell ref="G7:I7"/>
    <mergeCell ref="AN7:AP7"/>
    <mergeCell ref="AE7:AG7"/>
    <mergeCell ref="S7:U7"/>
    <mergeCell ref="V7:X7"/>
    <mergeCell ref="Y7:AA7"/>
    <mergeCell ref="AB7:AD7"/>
    <mergeCell ref="AK7:AM7"/>
    <mergeCell ref="AB4:AD4"/>
    <mergeCell ref="AA15:AD15"/>
    <mergeCell ref="X15:Z15"/>
    <mergeCell ref="AE16:AH16"/>
    <mergeCell ref="AI16:AL16"/>
    <mergeCell ref="AE13:AH13"/>
    <mergeCell ref="AI13:AL13"/>
    <mergeCell ref="AE14:AH14"/>
    <mergeCell ref="AI14:AL14"/>
    <mergeCell ref="AE15:AH15"/>
    <mergeCell ref="AK4:AM4"/>
    <mergeCell ref="AN3:AP3"/>
    <mergeCell ref="M3:O3"/>
    <mergeCell ref="P3:R3"/>
    <mergeCell ref="S3:U3"/>
    <mergeCell ref="V3:X3"/>
    <mergeCell ref="AK3:AM3"/>
    <mergeCell ref="AB3:AD3"/>
    <mergeCell ref="Y3:AA3"/>
    <mergeCell ref="Y4:AA4"/>
    <mergeCell ref="P24:T24"/>
    <mergeCell ref="U24:Z24"/>
    <mergeCell ref="A24:E24"/>
    <mergeCell ref="F24:J24"/>
    <mergeCell ref="K24:O24"/>
    <mergeCell ref="P7:R7"/>
    <mergeCell ref="U12:W12"/>
    <mergeCell ref="X12:Z12"/>
    <mergeCell ref="R12:T12"/>
    <mergeCell ref="A11:E12"/>
    <mergeCell ref="A16:E16"/>
    <mergeCell ref="F22:J22"/>
    <mergeCell ref="K22:O22"/>
    <mergeCell ref="A21:E22"/>
    <mergeCell ref="P22:T22"/>
    <mergeCell ref="L16:N16"/>
    <mergeCell ref="O16:Q16"/>
    <mergeCell ref="O14:Q14"/>
    <mergeCell ref="F16:H16"/>
    <mergeCell ref="I16:K16"/>
    <mergeCell ref="F14:H14"/>
    <mergeCell ref="AO34:AP34"/>
    <mergeCell ref="U16:W16"/>
    <mergeCell ref="AL24:AP24"/>
    <mergeCell ref="AA24:AF24"/>
    <mergeCell ref="AG24:AK24"/>
    <mergeCell ref="AL21:AP22"/>
    <mergeCell ref="X16:Z16"/>
    <mergeCell ref="AA16:AD16"/>
    <mergeCell ref="U21:Z22"/>
    <mergeCell ref="AC35:AE35"/>
    <mergeCell ref="AF35:AH35"/>
    <mergeCell ref="AI35:AK35"/>
    <mergeCell ref="K35:M35"/>
    <mergeCell ref="N35:P35"/>
    <mergeCell ref="Q35:S35"/>
    <mergeCell ref="T35:V35"/>
    <mergeCell ref="W35:Y35"/>
    <mergeCell ref="Z35:AB35"/>
    <mergeCell ref="K34:M34"/>
    <mergeCell ref="N34:P34"/>
    <mergeCell ref="Q34:S34"/>
    <mergeCell ref="T34:V34"/>
    <mergeCell ref="W34:Y34"/>
    <mergeCell ref="A35:D35"/>
    <mergeCell ref="AO33:AP33"/>
    <mergeCell ref="AL33:AN33"/>
    <mergeCell ref="AI33:AK33"/>
    <mergeCell ref="A34:D34"/>
    <mergeCell ref="E34:G34"/>
    <mergeCell ref="E35:G35"/>
    <mergeCell ref="H35:J35"/>
    <mergeCell ref="Z34:AB34"/>
    <mergeCell ref="AC34:AE34"/>
    <mergeCell ref="H34:J34"/>
    <mergeCell ref="M4:O4"/>
    <mergeCell ref="P4:R4"/>
    <mergeCell ref="S4:U4"/>
    <mergeCell ref="V4:X4"/>
    <mergeCell ref="A4:C4"/>
    <mergeCell ref="D4:F4"/>
    <mergeCell ref="G4:I4"/>
    <mergeCell ref="J4:L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U13:W13"/>
    <mergeCell ref="X13:Z13"/>
    <mergeCell ref="AM13:AP13"/>
    <mergeCell ref="AB5:AD5"/>
    <mergeCell ref="AE5:AG5"/>
    <mergeCell ref="AH5:AJ5"/>
    <mergeCell ref="AK5:AM5"/>
    <mergeCell ref="AA13:AD13"/>
    <mergeCell ref="Y8:AA8"/>
    <mergeCell ref="AH7:AJ7"/>
    <mergeCell ref="I14:K14"/>
    <mergeCell ref="L14:N14"/>
    <mergeCell ref="AN5:AP5"/>
    <mergeCell ref="A13:E13"/>
    <mergeCell ref="F13:H13"/>
    <mergeCell ref="I13:K13"/>
    <mergeCell ref="L13:N13"/>
    <mergeCell ref="O13:Q13"/>
    <mergeCell ref="R13:T13"/>
    <mergeCell ref="A6:C6"/>
    <mergeCell ref="AG23:AK23"/>
    <mergeCell ref="AL23:AP23"/>
    <mergeCell ref="AA21:AF22"/>
    <mergeCell ref="R14:T14"/>
    <mergeCell ref="U14:W14"/>
    <mergeCell ref="X14:Z14"/>
    <mergeCell ref="AA14:AD14"/>
    <mergeCell ref="AM16:AP16"/>
    <mergeCell ref="R16:T16"/>
    <mergeCell ref="F21:T21"/>
    <mergeCell ref="P26:T26"/>
    <mergeCell ref="K26:O26"/>
    <mergeCell ref="F26:J26"/>
    <mergeCell ref="AM14:AP14"/>
    <mergeCell ref="A23:E23"/>
    <mergeCell ref="F23:J23"/>
    <mergeCell ref="K23:O23"/>
    <mergeCell ref="P23:T23"/>
    <mergeCell ref="U23:Z23"/>
    <mergeCell ref="AA23:AF23"/>
    <mergeCell ref="AC33:AE33"/>
    <mergeCell ref="AF33:AH33"/>
    <mergeCell ref="A33:D33"/>
    <mergeCell ref="E33:G33"/>
    <mergeCell ref="H33:J33"/>
    <mergeCell ref="K33:M33"/>
    <mergeCell ref="Q33:S33"/>
    <mergeCell ref="T33:V33"/>
    <mergeCell ref="W33:Y33"/>
    <mergeCell ref="AF37:AH37"/>
    <mergeCell ref="AI37:AK37"/>
    <mergeCell ref="N33:P33"/>
    <mergeCell ref="AL37:AN37"/>
    <mergeCell ref="AO37:AP37"/>
    <mergeCell ref="AA26:AF26"/>
    <mergeCell ref="U26:Z26"/>
    <mergeCell ref="AL26:AP26"/>
    <mergeCell ref="AG26:AK26"/>
    <mergeCell ref="Z33:AB33"/>
    <mergeCell ref="N37:P37"/>
    <mergeCell ref="Q37:S37"/>
    <mergeCell ref="T37:V37"/>
    <mergeCell ref="W37:Y37"/>
    <mergeCell ref="Z37:AB37"/>
    <mergeCell ref="AC37:AE37"/>
    <mergeCell ref="V8:X8"/>
    <mergeCell ref="D6:F6"/>
    <mergeCell ref="G6:I6"/>
    <mergeCell ref="J6:L6"/>
    <mergeCell ref="A37:D37"/>
    <mergeCell ref="E37:G37"/>
    <mergeCell ref="H37:J37"/>
    <mergeCell ref="K37:M37"/>
    <mergeCell ref="A26:E26"/>
    <mergeCell ref="A14:E14"/>
    <mergeCell ref="AH6:AJ6"/>
    <mergeCell ref="M6:O6"/>
    <mergeCell ref="P6:R6"/>
    <mergeCell ref="S6:U6"/>
    <mergeCell ref="V6:X6"/>
    <mergeCell ref="Y6:AA6"/>
    <mergeCell ref="AB6:AD6"/>
    <mergeCell ref="AE6:AG6"/>
    <mergeCell ref="AA11:AP11"/>
    <mergeCell ref="AA12:AD12"/>
    <mergeCell ref="AE12:AH12"/>
    <mergeCell ref="AI12:AL12"/>
    <mergeCell ref="AM12:AP12"/>
    <mergeCell ref="F12:H12"/>
    <mergeCell ref="I12:K12"/>
    <mergeCell ref="O12:Q12"/>
    <mergeCell ref="L12:N12"/>
    <mergeCell ref="AK6:AM6"/>
    <mergeCell ref="AN6:AP6"/>
    <mergeCell ref="A15:E15"/>
    <mergeCell ref="F15:H15"/>
    <mergeCell ref="I15:K15"/>
    <mergeCell ref="L15:N15"/>
    <mergeCell ref="O15:Q15"/>
    <mergeCell ref="R15:T15"/>
    <mergeCell ref="U15:W15"/>
    <mergeCell ref="F11:Z11"/>
    <mergeCell ref="K36:M36"/>
    <mergeCell ref="N36:P36"/>
    <mergeCell ref="Q36:S36"/>
    <mergeCell ref="T36:V36"/>
    <mergeCell ref="W36:Y36"/>
    <mergeCell ref="Z36:AB36"/>
    <mergeCell ref="AF36:AH36"/>
    <mergeCell ref="AI36:AK36"/>
    <mergeCell ref="AL36:AN36"/>
    <mergeCell ref="AM15:AP15"/>
    <mergeCell ref="AO35:AP35"/>
    <mergeCell ref="AI34:AK34"/>
    <mergeCell ref="AL34:AN34"/>
    <mergeCell ref="AL35:AN35"/>
    <mergeCell ref="AF34:AH34"/>
    <mergeCell ref="AG21:AK22"/>
    <mergeCell ref="AO36:AP36"/>
    <mergeCell ref="A25:E25"/>
    <mergeCell ref="F25:J25"/>
    <mergeCell ref="K25:O25"/>
    <mergeCell ref="P25:T25"/>
    <mergeCell ref="U25:Z25"/>
    <mergeCell ref="AA25:AF25"/>
    <mergeCell ref="AG25:AK25"/>
    <mergeCell ref="AL25:AP25"/>
    <mergeCell ref="AC36:AE36"/>
    <mergeCell ref="AN8:AP8"/>
    <mergeCell ref="A17:E17"/>
    <mergeCell ref="F17:H17"/>
    <mergeCell ref="I17:K17"/>
    <mergeCell ref="L17:N17"/>
    <mergeCell ref="O17:Q17"/>
    <mergeCell ref="D8:F8"/>
    <mergeCell ref="G8:I8"/>
    <mergeCell ref="M8:O8"/>
    <mergeCell ref="J8:L8"/>
    <mergeCell ref="U17:W17"/>
    <mergeCell ref="X17:Z17"/>
    <mergeCell ref="AA17:AD17"/>
    <mergeCell ref="AE17:AH17"/>
    <mergeCell ref="AI17:AL17"/>
    <mergeCell ref="AB8:AD8"/>
    <mergeCell ref="AE8:AG8"/>
    <mergeCell ref="AH8:AJ8"/>
    <mergeCell ref="AK8:AM8"/>
    <mergeCell ref="S8:U8"/>
    <mergeCell ref="AM17:AP17"/>
    <mergeCell ref="A27:E27"/>
    <mergeCell ref="F27:J27"/>
    <mergeCell ref="K27:O27"/>
    <mergeCell ref="P27:T27"/>
    <mergeCell ref="U27:Z27"/>
    <mergeCell ref="AA27:AF27"/>
    <mergeCell ref="AG27:AK27"/>
    <mergeCell ref="AL27:AP27"/>
    <mergeCell ref="R17:T17"/>
    <mergeCell ref="A8:C8"/>
    <mergeCell ref="A38:D38"/>
    <mergeCell ref="E38:G38"/>
    <mergeCell ref="H38:J38"/>
    <mergeCell ref="K38:M38"/>
    <mergeCell ref="N38:P38"/>
    <mergeCell ref="P8:R8"/>
    <mergeCell ref="A36:D36"/>
    <mergeCell ref="E36:G36"/>
    <mergeCell ref="H36:J36"/>
    <mergeCell ref="AI38:AK38"/>
    <mergeCell ref="AL38:AN38"/>
    <mergeCell ref="AO38:AP38"/>
    <mergeCell ref="Q38:S38"/>
    <mergeCell ref="T38:V38"/>
    <mergeCell ref="W38:Y38"/>
    <mergeCell ref="Z38:AB38"/>
    <mergeCell ref="AF38:AH38"/>
    <mergeCell ref="AC38:AE38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5"/>
  <sheetViews>
    <sheetView zoomScale="90" zoomScaleNormal="90" zoomScalePageLayoutView="0" workbookViewId="0" topLeftCell="A1">
      <selection activeCell="J48" sqref="J48"/>
    </sheetView>
  </sheetViews>
  <sheetFormatPr defaultColWidth="9.00390625" defaultRowHeight="13.5"/>
  <cols>
    <col min="1" max="1" width="13.25390625" style="0" customWidth="1"/>
    <col min="2" max="9" width="8.50390625" style="0" customWidth="1"/>
  </cols>
  <sheetData>
    <row r="1" spans="1:6" ht="26.25" customHeight="1" thickBot="1">
      <c r="A1" s="9" t="s">
        <v>110</v>
      </c>
      <c r="B1" s="4"/>
      <c r="C1" s="4"/>
      <c r="D1" s="4"/>
      <c r="E1" s="4"/>
      <c r="F1" s="2"/>
    </row>
    <row r="2" spans="1:11" ht="22.5" customHeight="1" thickTop="1">
      <c r="A2" s="6"/>
      <c r="B2" s="117" t="s">
        <v>121</v>
      </c>
      <c r="C2" s="6"/>
      <c r="D2" s="117" t="s">
        <v>115</v>
      </c>
      <c r="E2" s="6"/>
      <c r="F2" s="116" t="s">
        <v>118</v>
      </c>
      <c r="G2" s="117"/>
      <c r="H2" s="236" t="s">
        <v>125</v>
      </c>
      <c r="I2" s="237"/>
      <c r="J2" s="236" t="s">
        <v>136</v>
      </c>
      <c r="K2" s="237"/>
    </row>
    <row r="3" spans="1:11" ht="22.5" customHeight="1">
      <c r="A3" s="11"/>
      <c r="B3" s="7" t="s">
        <v>105</v>
      </c>
      <c r="C3" s="8" t="s">
        <v>106</v>
      </c>
      <c r="D3" s="7" t="s">
        <v>105</v>
      </c>
      <c r="E3" s="8" t="s">
        <v>106</v>
      </c>
      <c r="F3" s="7" t="s">
        <v>87</v>
      </c>
      <c r="G3" s="8" t="s">
        <v>88</v>
      </c>
      <c r="H3" s="86" t="s">
        <v>105</v>
      </c>
      <c r="I3" s="87" t="s">
        <v>106</v>
      </c>
      <c r="J3" s="86" t="s">
        <v>105</v>
      </c>
      <c r="K3" s="87" t="s">
        <v>106</v>
      </c>
    </row>
    <row r="4" spans="1:11" ht="24.75" customHeight="1">
      <c r="A4" s="5" t="s">
        <v>2</v>
      </c>
      <c r="B4" s="13">
        <v>8</v>
      </c>
      <c r="C4" s="13">
        <v>10</v>
      </c>
      <c r="D4" s="13">
        <v>16</v>
      </c>
      <c r="E4" s="13">
        <v>15</v>
      </c>
      <c r="F4" s="13">
        <v>3</v>
      </c>
      <c r="G4" s="13">
        <v>2</v>
      </c>
      <c r="H4" s="88">
        <v>7</v>
      </c>
      <c r="I4" s="88">
        <v>7</v>
      </c>
      <c r="J4" s="88">
        <v>4</v>
      </c>
      <c r="K4" s="88">
        <v>4</v>
      </c>
    </row>
    <row r="5" spans="1:11" ht="24.75" customHeight="1">
      <c r="A5" s="5" t="s">
        <v>3</v>
      </c>
      <c r="B5" s="13">
        <v>143</v>
      </c>
      <c r="C5" s="13">
        <v>108</v>
      </c>
      <c r="D5" s="13">
        <v>125</v>
      </c>
      <c r="E5" s="13">
        <v>106</v>
      </c>
      <c r="F5" s="13">
        <v>150</v>
      </c>
      <c r="G5" s="13">
        <v>141</v>
      </c>
      <c r="H5" s="88">
        <v>154</v>
      </c>
      <c r="I5" s="88">
        <v>137</v>
      </c>
      <c r="J5" s="88">
        <v>111</v>
      </c>
      <c r="K5" s="88">
        <v>111</v>
      </c>
    </row>
    <row r="6" spans="1:11" ht="24.75" customHeight="1">
      <c r="A6" s="5" t="s">
        <v>4</v>
      </c>
      <c r="B6" s="13">
        <v>2002</v>
      </c>
      <c r="C6" s="13">
        <v>405</v>
      </c>
      <c r="D6" s="13">
        <v>1881</v>
      </c>
      <c r="E6" s="13">
        <v>401</v>
      </c>
      <c r="F6" s="13">
        <v>1622</v>
      </c>
      <c r="G6" s="13">
        <v>594</v>
      </c>
      <c r="H6" s="88">
        <v>1491</v>
      </c>
      <c r="I6" s="88">
        <v>414</v>
      </c>
      <c r="J6" s="88">
        <v>1355</v>
      </c>
      <c r="K6" s="88">
        <v>496</v>
      </c>
    </row>
    <row r="7" spans="1:11" ht="24.75" customHeight="1">
      <c r="A7" s="5" t="s">
        <v>5</v>
      </c>
      <c r="B7" s="13">
        <v>46</v>
      </c>
      <c r="C7" s="13">
        <v>14</v>
      </c>
      <c r="D7" s="13">
        <v>80</v>
      </c>
      <c r="E7" s="13">
        <v>26</v>
      </c>
      <c r="F7" s="13">
        <v>67</v>
      </c>
      <c r="G7" s="13">
        <v>26</v>
      </c>
      <c r="H7" s="88">
        <v>82</v>
      </c>
      <c r="I7" s="88">
        <v>33</v>
      </c>
      <c r="J7" s="88">
        <v>89</v>
      </c>
      <c r="K7" s="88">
        <v>21</v>
      </c>
    </row>
    <row r="8" spans="1:11" ht="24.75" customHeight="1">
      <c r="A8" s="5" t="s">
        <v>6</v>
      </c>
      <c r="B8" s="13">
        <v>13</v>
      </c>
      <c r="C8" s="13">
        <v>14</v>
      </c>
      <c r="D8" s="13">
        <v>15</v>
      </c>
      <c r="E8" s="13">
        <v>9</v>
      </c>
      <c r="F8" s="13">
        <v>8</v>
      </c>
      <c r="G8" s="13">
        <v>9</v>
      </c>
      <c r="H8" s="88">
        <v>8</v>
      </c>
      <c r="I8" s="88">
        <v>5</v>
      </c>
      <c r="J8" s="88">
        <v>10</v>
      </c>
      <c r="K8" s="88">
        <v>10</v>
      </c>
    </row>
    <row r="9" spans="1:11" ht="24.75" customHeight="1" thickBot="1">
      <c r="A9" s="10" t="s">
        <v>7</v>
      </c>
      <c r="B9" s="14">
        <v>236</v>
      </c>
      <c r="C9" s="14">
        <v>105</v>
      </c>
      <c r="D9" s="14">
        <v>270</v>
      </c>
      <c r="E9" s="14">
        <v>105</v>
      </c>
      <c r="F9" s="14">
        <v>190</v>
      </c>
      <c r="G9" s="14">
        <v>98</v>
      </c>
      <c r="H9" s="89">
        <v>223</v>
      </c>
      <c r="I9" s="89">
        <v>101</v>
      </c>
      <c r="J9" s="89">
        <v>190</v>
      </c>
      <c r="K9" s="89">
        <v>86</v>
      </c>
    </row>
    <row r="10" spans="1:6" s="1" customFormat="1" ht="17.25" customHeight="1" thickTop="1">
      <c r="A10" s="3"/>
      <c r="C10" s="3"/>
      <c r="D10" s="3"/>
      <c r="E10" s="3"/>
      <c r="F10" s="3"/>
    </row>
    <row r="11" spans="1:6" s="1" customFormat="1" ht="11.25">
      <c r="A11" s="3"/>
      <c r="B11" s="3"/>
      <c r="C11" s="3"/>
      <c r="D11" s="3"/>
      <c r="E11" s="3"/>
      <c r="F11" s="3"/>
    </row>
    <row r="12" spans="1:6" ht="13.5">
      <c r="A12" s="2"/>
      <c r="B12" s="2"/>
      <c r="C12" s="2"/>
      <c r="D12" s="2"/>
      <c r="E12" s="2"/>
      <c r="F12" s="2"/>
    </row>
    <row r="13" spans="1:6" ht="13.5">
      <c r="A13" s="2"/>
      <c r="B13" s="2"/>
      <c r="C13" s="2"/>
      <c r="D13" s="2"/>
      <c r="E13" s="2"/>
      <c r="F13" s="2"/>
    </row>
    <row r="14" spans="1:6" ht="13.5">
      <c r="A14" s="2"/>
      <c r="B14" s="2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  <row r="16" spans="1:6" ht="13.5">
      <c r="A16" s="2"/>
      <c r="B16" s="2"/>
      <c r="C16" s="2"/>
      <c r="D16" s="2"/>
      <c r="E16" s="2"/>
      <c r="F16" s="2"/>
    </row>
    <row r="17" spans="1:6" ht="13.5">
      <c r="A17" s="2"/>
      <c r="B17" s="2"/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"/>
      <c r="B19" s="2"/>
      <c r="C19" s="2"/>
      <c r="D19" s="2"/>
      <c r="E19" s="2"/>
      <c r="F19" s="2"/>
    </row>
    <row r="20" spans="1:6" ht="13.5">
      <c r="A20" s="2"/>
      <c r="B20" s="2"/>
      <c r="C20" s="2"/>
      <c r="D20" s="2"/>
      <c r="E20" s="2"/>
      <c r="F20" s="2"/>
    </row>
    <row r="45" ht="14.25" thickBot="1"/>
    <row r="46" spans="1:11" ht="14.25" customHeight="1" thickTop="1">
      <c r="A46" s="12" t="s">
        <v>18</v>
      </c>
      <c r="B46" s="15" t="s">
        <v>77</v>
      </c>
      <c r="C46" s="15" t="s">
        <v>78</v>
      </c>
      <c r="D46" s="15" t="s">
        <v>79</v>
      </c>
      <c r="E46" s="15" t="s">
        <v>80</v>
      </c>
      <c r="F46" s="15" t="s">
        <v>81</v>
      </c>
      <c r="G46" s="15" t="s">
        <v>82</v>
      </c>
      <c r="H46" s="16" t="s">
        <v>83</v>
      </c>
      <c r="I46" s="16" t="s">
        <v>84</v>
      </c>
      <c r="J46" s="17" t="s">
        <v>85</v>
      </c>
      <c r="K46" s="17" t="s">
        <v>86</v>
      </c>
    </row>
    <row r="47" spans="1:11" ht="13.5">
      <c r="A47" s="106" t="s">
        <v>122</v>
      </c>
      <c r="B47" s="105">
        <v>41</v>
      </c>
      <c r="C47" s="105">
        <v>1</v>
      </c>
      <c r="D47" s="105">
        <v>25</v>
      </c>
      <c r="E47" s="105">
        <v>856</v>
      </c>
      <c r="F47" s="105">
        <v>62</v>
      </c>
      <c r="G47" s="105">
        <v>73</v>
      </c>
      <c r="H47" s="105">
        <v>1508</v>
      </c>
      <c r="I47" s="105">
        <v>64</v>
      </c>
      <c r="J47" s="105">
        <v>98</v>
      </c>
      <c r="K47" s="105">
        <v>7041</v>
      </c>
    </row>
    <row r="48" spans="1:35" ht="13.5">
      <c r="A48" s="107" t="s">
        <v>124</v>
      </c>
      <c r="B48" s="108">
        <v>44</v>
      </c>
      <c r="C48" s="108">
        <v>0</v>
      </c>
      <c r="D48" s="108">
        <v>23</v>
      </c>
      <c r="E48" s="108">
        <v>844</v>
      </c>
      <c r="F48" s="108">
        <v>75</v>
      </c>
      <c r="G48" s="108">
        <v>87</v>
      </c>
      <c r="H48" s="108">
        <v>1504</v>
      </c>
      <c r="I48" s="108">
        <v>70</v>
      </c>
      <c r="J48" s="108">
        <v>99</v>
      </c>
      <c r="K48" s="108">
        <v>7059</v>
      </c>
      <c r="AF48">
        <v>474</v>
      </c>
      <c r="AI48">
        <v>641</v>
      </c>
    </row>
    <row r="49" spans="1:13" ht="13.5">
      <c r="A49" s="107" t="s">
        <v>137</v>
      </c>
      <c r="B49" s="108">
        <v>28</v>
      </c>
      <c r="C49" s="108">
        <v>0</v>
      </c>
      <c r="D49" s="108">
        <v>19</v>
      </c>
      <c r="E49" s="108">
        <v>809</v>
      </c>
      <c r="F49" s="108">
        <v>73</v>
      </c>
      <c r="G49" s="108">
        <v>60</v>
      </c>
      <c r="H49" s="108">
        <v>1684</v>
      </c>
      <c r="I49" s="108">
        <v>66</v>
      </c>
      <c r="J49" s="108">
        <v>99</v>
      </c>
      <c r="K49" s="108">
        <v>7328</v>
      </c>
      <c r="L49" s="29"/>
      <c r="M49" s="29"/>
    </row>
    <row r="50" spans="1:13" ht="13.5">
      <c r="A50" s="27"/>
      <c r="B50" s="30"/>
      <c r="C50" s="30"/>
      <c r="D50" s="30"/>
      <c r="E50" s="30"/>
      <c r="F50" s="30"/>
      <c r="G50" s="30"/>
      <c r="H50" s="31"/>
      <c r="I50" s="31"/>
      <c r="J50" s="32"/>
      <c r="K50" s="32"/>
      <c r="L50" s="30"/>
      <c r="M50" s="30"/>
    </row>
    <row r="51" spans="1:13" ht="13.5">
      <c r="A51" s="27"/>
      <c r="B51" s="26"/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3.5">
      <c r="A52" s="27"/>
      <c r="B52" s="26"/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3.5">
      <c r="A53" s="33"/>
      <c r="B53" s="34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</sheetData>
  <sheetProtection/>
  <mergeCells count="2">
    <mergeCell ref="H2:I2"/>
    <mergeCell ref="J2:K2"/>
  </mergeCells>
  <printOptions/>
  <pageMargins left="0.6" right="0.58" top="0.87" bottom="0.71" header="0.41" footer="0.46"/>
  <pageSetup horizontalDpi="600" verticalDpi="600" orientation="portrait" paperSize="9" r:id="rId2"/>
  <headerFooter alignWithMargins="0">
    <oddHeader>&amp;L&amp;16Ｒ　治安・災害</oddHeader>
    <oddFooter>&amp;C&amp;"ＭＳ Ｐ明朝,標準"&amp;10- 194 -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渡辺　麻衣</cp:lastModifiedBy>
  <cp:lastPrinted>2017-03-22T04:23:16Z</cp:lastPrinted>
  <dcterms:created xsi:type="dcterms:W3CDTF">2000-01-24T04:36:34Z</dcterms:created>
  <dcterms:modified xsi:type="dcterms:W3CDTF">2017-04-24T01:31:05Z</dcterms:modified>
  <cp:category/>
  <cp:version/>
  <cp:contentType/>
  <cp:contentStatus/>
</cp:coreProperties>
</file>