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30" windowWidth="20265" windowHeight="3915" activeTab="0"/>
  </bookViews>
  <sheets>
    <sheet name="シート" sheetId="1" r:id="rId1"/>
  </sheets>
  <definedNames>
    <definedName name="_xlnm.Print_Area" localSheetId="0">'シート'!$A$1:$AM$82</definedName>
    <definedName name="_xlnm.Print_Titles" localSheetId="0">'シート'!$A:$F,'シート'!$1:$9</definedName>
  </definedNames>
  <calcPr fullCalcOnLoad="1"/>
</workbook>
</file>

<file path=xl/sharedStrings.xml><?xml version="1.0" encoding="utf-8"?>
<sst xmlns="http://schemas.openxmlformats.org/spreadsheetml/2006/main" count="894" uniqueCount="389">
  <si>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</si>
  <si>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</si>
  <si>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</si>
  <si>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</si>
  <si>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</si>
  <si>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</si>
  <si>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</si>
  <si>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</si>
  <si>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</si>
  <si>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</si>
  <si>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</si>
  <si>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</si>
  <si>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</si>
  <si>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</si>
  <si>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</si>
  <si>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事務事業の目的に対する成果の状況</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</si>
  <si>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</si>
  <si>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</si>
  <si>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</si>
  <si>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</si>
  <si>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</si>
  <si>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</si>
  <si>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</si>
  <si>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</si>
  <si>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</si>
  <si>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</si>
  <si>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</si>
  <si>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</si>
  <si>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</si>
  <si>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</si>
  <si>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</si>
  <si>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</si>
  <si>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</si>
  <si>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</si>
  <si>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</si>
  <si>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</si>
  <si>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</si>
  <si>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</si>
  <si>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</si>
  <si>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</si>
  <si>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</si>
  <si>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</si>
  <si>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</si>
  <si>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</si>
  <si>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</si>
  <si>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</si>
  <si>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</si>
  <si>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</si>
  <si>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</si>
  <si>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課かい名</t>
  </si>
  <si>
    <t>消防総務課</t>
  </si>
  <si>
    <t>施策目標</t>
  </si>
  <si>
    <t>消防業務を円滑に実施するための体制を整備する</t>
  </si>
  <si>
    <t>総</t>
  </si>
  <si>
    <t>消防出初式の実施</t>
  </si>
  <si>
    <t>消防の理解を深め、市民の防火意識の向上を図る</t>
  </si>
  <si>
    <t>市民</t>
  </si>
  <si>
    <t>定例定型</t>
  </si>
  <si>
    <t>来場者数</t>
  </si>
  <si>
    <t>2,950人</t>
  </si>
  <si>
    <t>3,000人</t>
  </si>
  <si>
    <t>3,050人</t>
  </si>
  <si>
    <t>消防出初式の実施</t>
  </si>
  <si>
    <t>来場者数</t>
  </si>
  <si>
    <t>2,950人</t>
  </si>
  <si>
    <t>消防職員のストレスケア対策</t>
  </si>
  <si>
    <t>職員の健康管理体制を充実し、職員が安心して業務に打ち込める環境を整備する</t>
  </si>
  <si>
    <t>職員</t>
  </si>
  <si>
    <t>研修の実施回数</t>
  </si>
  <si>
    <t>30回</t>
  </si>
  <si>
    <t>消防職員のストレスケア対策</t>
  </si>
  <si>
    <t>職員のストレス対策の実施</t>
  </si>
  <si>
    <t>面談・研修の回数</t>
  </si>
  <si>
    <t>３０回</t>
  </si>
  <si>
    <t>消防職員の健康管理事業</t>
  </si>
  <si>
    <t>職員の健康管理体制を充実し、職員が安心して業務に打ち込める環境を整備する</t>
  </si>
  <si>
    <t>健康診断の実施回数</t>
  </si>
  <si>
    <t>2回</t>
  </si>
  <si>
    <t>健康診断及び感染予防対策の実施</t>
  </si>
  <si>
    <t>健康診断及び予防接種の実施回数</t>
  </si>
  <si>
    <t>１００％
（３回）</t>
  </si>
  <si>
    <t>茅ヶ崎市消防職員共済会への福利厚生事業実施委託</t>
  </si>
  <si>
    <t>福利厚生事業の委託率</t>
  </si>
  <si>
    <t>１００％
（1回）</t>
  </si>
  <si>
    <t>茅ヶ崎市消防償慰金条例に伴う事務</t>
  </si>
  <si>
    <t>１００％</t>
  </si>
  <si>
    <t>安全衛生委員会の開催に伴う事務</t>
  </si>
  <si>
    <t>安全衛生委員会の開催回数</t>
  </si>
  <si>
    <t>１００％
（１回）</t>
  </si>
  <si>
    <t>消防職員委員会の開催に伴う事務</t>
  </si>
  <si>
    <t>開催回数</t>
  </si>
  <si>
    <t>公務災害の認定請求に伴う事務</t>
  </si>
  <si>
    <t>消防職員人事管理事業</t>
  </si>
  <si>
    <t>多様化する市民ニーズに的確に対応出来る人材の確保及び育成をします</t>
  </si>
  <si>
    <t>採用試験及びインターンシップの実施回数</t>
  </si>
  <si>
    <t>消防職員人事管理事業</t>
  </si>
  <si>
    <t>採用試験の実施に併せてインターンシップの実施</t>
  </si>
  <si>
    <t>受講者数</t>
  </si>
  <si>
    <t>１５人</t>
  </si>
  <si>
    <t>優秀な人材の確保対策</t>
  </si>
  <si>
    <t>学校訪問・就職説明会への参加数</t>
  </si>
  <si>
    <t>１０校</t>
  </si>
  <si>
    <t>採用試験の実施</t>
  </si>
  <si>
    <t>採用人員</t>
  </si>
  <si>
    <t>５人</t>
  </si>
  <si>
    <t>出張に係る旅費の処理回数</t>
  </si>
  <si>
    <t>月２回</t>
  </si>
  <si>
    <t>１００％
（月2回）</t>
  </si>
  <si>
    <t>退職及び再任用に係る連絡調整</t>
  </si>
  <si>
    <t>説明会の実施回数</t>
  </si>
  <si>
    <t>消防職員の分限等に伴う消防職員考査委員会開催</t>
  </si>
  <si>
    <t>該当案件に係る委員会の開催回数</t>
  </si>
  <si>
    <t>職員の昇任等に係る事務</t>
  </si>
  <si>
    <t>該当案件に係る適切な事務処理実施率</t>
  </si>
  <si>
    <t>１００％（４回）</t>
  </si>
  <si>
    <t>消防職員の人事評価システムに係る事務</t>
  </si>
  <si>
    <t>該当案件に係る評価の集計回数</t>
  </si>
  <si>
    <t>職員の勤務時間及び休暇等に係る調整</t>
  </si>
  <si>
    <t>該当案件に係る適切な事務処理実施率</t>
  </si>
  <si>
    <t>１００％
（随時）</t>
  </si>
  <si>
    <t>職員の服務に関する調整</t>
  </si>
  <si>
    <t>該当案件に係る適切な事務の実施率</t>
  </si>
  <si>
    <t>給与諸手当等の支給認定、時間外手当等の効率的な執行及び調整管理</t>
  </si>
  <si>
    <t>時間外勤務に係る事務の処理回数</t>
  </si>
  <si>
    <t>市町村職員共済組合に関する連絡調整</t>
  </si>
  <si>
    <t>総会の開催回数</t>
  </si>
  <si>
    <t>消防職員研修事業</t>
  </si>
  <si>
    <t>消防業務の知識及び技術を習得し市民ニーズに応えます</t>
  </si>
  <si>
    <t>研修の受講者数</t>
  </si>
  <si>
    <t>30人</t>
  </si>
  <si>
    <t>消防職員研修事業</t>
  </si>
  <si>
    <t>新採用職員の消防学校初任教育課程研修への派遣</t>
  </si>
  <si>
    <t>研修派遣人員</t>
  </si>
  <si>
    <t>６人</t>
  </si>
  <si>
    <t>消防学校救急科教育課程への職員派遣</t>
  </si>
  <si>
    <t>５人</t>
  </si>
  <si>
    <t>消防大学校への職員派遣</t>
  </si>
  <si>
    <t>２人</t>
  </si>
  <si>
    <t>消防学校専科教育及び各講習会等への職員派遣</t>
  </si>
  <si>
    <t>２２人</t>
  </si>
  <si>
    <t>各種資格取得にかかる事務</t>
  </si>
  <si>
    <t>適正な事務処理の割合</t>
  </si>
  <si>
    <t>消防業務管理事務</t>
  </si>
  <si>
    <t>様々な消防業務がスムーズに進むよう遺漏無く管理事務を執行する</t>
  </si>
  <si>
    <t>市民・消防職員</t>
  </si>
  <si>
    <t>保険の加入手続き件数</t>
  </si>
  <si>
    <t>１件</t>
  </si>
  <si>
    <t>消防業務管理事務</t>
  </si>
  <si>
    <t>表彰者の推薦</t>
  </si>
  <si>
    <t>表彰対象案件に係る適正な事務の実施率</t>
  </si>
  <si>
    <t>消防償慰金の支出に係る事務処理</t>
  </si>
  <si>
    <t>適正な事務の実施率</t>
  </si>
  <si>
    <t>消防業務賠償に係る事務処理</t>
  </si>
  <si>
    <t>全国、県消防長会等の連絡調整</t>
  </si>
  <si>
    <t>消火損害等に係る損害賠償</t>
  </si>
  <si>
    <t>関係団体との連絡調整</t>
  </si>
  <si>
    <t>消防職員向け非常用食料・飲料水の確保</t>
  </si>
  <si>
    <t>確保量</t>
  </si>
  <si>
    <t>５日分
（２日分追加購入）</t>
  </si>
  <si>
    <t>消防用財産管理事務</t>
  </si>
  <si>
    <t>施設を適切に維持管理し、施設の長寿命化を図るとともに、施設来庁者・勤務職員にストレスのない状態を維持する。</t>
  </si>
  <si>
    <t>施設来庁者・職員</t>
  </si>
  <si>
    <t>施設の維持管理に伴う委託件数</t>
  </si>
  <si>
    <t>８件</t>
  </si>
  <si>
    <t>施設の維持管理に伴う事務を適正に執行した割合</t>
  </si>
  <si>
    <t>修繕に伴う事務を適正に執行した割合</t>
  </si>
  <si>
    <t>施設の点検・整備等に係る委託契約</t>
  </si>
  <si>
    <t>契約数</t>
  </si>
  <si>
    <t>年８件</t>
  </si>
  <si>
    <t>消防訓練施設移転整備事業</t>
  </si>
  <si>
    <t>消防訓練施設を移転整備する。</t>
  </si>
  <si>
    <t>消防職員・団員</t>
  </si>
  <si>
    <t>政策</t>
  </si>
  <si>
    <t>事業の進捗状況</t>
  </si>
  <si>
    <t>移転先の検討</t>
  </si>
  <si>
    <t>関係課への移転必要度の確認</t>
  </si>
  <si>
    <t>確認回数</t>
  </si>
  <si>
    <t>年２回</t>
  </si>
  <si>
    <t>随時</t>
  </si>
  <si>
    <t>消防訓練施設維持管理事務</t>
  </si>
  <si>
    <t>消防訓練施設を維持管理する</t>
  </si>
  <si>
    <t>訓練施設の使用可能日数</t>
  </si>
  <si>
    <t>３６５日</t>
  </si>
  <si>
    <t>３６６日</t>
  </si>
  <si>
    <t>訓練塔や仮設トイレのリース料支払い</t>
  </si>
  <si>
    <t>支払い回数</t>
  </si>
  <si>
    <t>月１回</t>
  </si>
  <si>
    <t>施設の維持管理</t>
  </si>
  <si>
    <t>点検回数</t>
  </si>
  <si>
    <t>消防職員被服貸与事務</t>
  </si>
  <si>
    <t>消防職員の安全のため、消防活動をスムーズに進めるために必要な被服を貸与する。</t>
  </si>
  <si>
    <t>消防職員</t>
  </si>
  <si>
    <t>被服の貸与回数</t>
  </si>
  <si>
    <t>年１回</t>
  </si>
  <si>
    <t>消防職員への被服の貸与</t>
  </si>
  <si>
    <t>貸与回数</t>
  </si>
  <si>
    <t>年１回</t>
  </si>
  <si>
    <t>消防の広域化の検討</t>
  </si>
  <si>
    <t>消防組織法の改正に伴い、国・県が推進する広域化について、対象自治体として広域化の課題と効果を検証する</t>
  </si>
  <si>
    <t>庁内調整及び議会調整の実施</t>
  </si>
  <si>
    <t>運用開始に向けた広報活動</t>
  </si>
  <si>
    <t>消防指令業務共同運用の開始</t>
  </si>
  <si>
    <t>寒川町との消防指令業務共同運用にかかる関係部局との協議</t>
  </si>
  <si>
    <t>協議回数</t>
  </si>
  <si>
    <t>年４回</t>
  </si>
  <si>
    <t>寒川町との消防指令業務共同運用にかかる理事者に対する報告</t>
  </si>
  <si>
    <t>報告回数</t>
  </si>
  <si>
    <t>寒川町との消防指令業務共同運用にかかる寒川町との調整</t>
  </si>
  <si>
    <t>寒川町との会議回数</t>
  </si>
  <si>
    <t>年６回</t>
  </si>
  <si>
    <t>湘南東部における広域連携にかかる関係部局との協議</t>
  </si>
  <si>
    <t>湘南東部における広域連携にかかる理事者に対する報告</t>
  </si>
  <si>
    <t>湘南東部における広域連携にかかる関係市町との調整</t>
  </si>
  <si>
    <t>関係市町との会議回数</t>
  </si>
  <si>
    <t>消防フェスティバル実施事業</t>
  </si>
  <si>
    <t>消防に対する理解を深めるとともに、市民一人ひとりの減災に対する取り組みを促すことにより安全なまちを目指す。</t>
  </si>
  <si>
    <t>３，０００人</t>
  </si>
  <si>
    <t>消防フェスティバルの開催</t>
  </si>
  <si>
    <t>3,000人</t>
  </si>
  <si>
    <t>消防本部庁舎再活用事業</t>
  </si>
  <si>
    <t>消防本部及び通信指令室移転後の庁舎を有効に活用する。</t>
  </si>
  <si>
    <t>消防職員・団員・活用後の庁舎利用者</t>
  </si>
  <si>
    <t>基本的な考え方の整理</t>
  </si>
  <si>
    <t>活用方法の決定</t>
  </si>
  <si>
    <t>必要経費の算出</t>
  </si>
  <si>
    <t>基本的な考え方の明文化</t>
  </si>
  <si>
    <t>作成状況</t>
  </si>
  <si>
    <t>完成</t>
  </si>
  <si>
    <t>消防本部組織移転後の組織検討</t>
  </si>
  <si>
    <t>会議回数</t>
  </si>
  <si>
    <t>消防署小和田出張所移転整備事業</t>
  </si>
  <si>
    <t>災害活動をより効率的に実施出来るよう、小和田出張所を移転する。</t>
  </si>
  <si>
    <t>消防職員・市民</t>
  </si>
  <si>
    <t>施設整備</t>
  </si>
  <si>
    <t>施設整備に向けた調整</t>
  </si>
  <si>
    <t>設計</t>
  </si>
  <si>
    <t>施設の要求水準の明文化</t>
  </si>
  <si>
    <t>災害応急対策活動</t>
  </si>
  <si>
    <t>市民の生命・財産を守るための業務を確実に実施する。</t>
  </si>
  <si>
    <t>茅ヶ崎市消防計画における課（班）の活動内容の検証及び見直し</t>
  </si>
  <si>
    <t>検証及び見直しの時期</t>
  </si>
  <si>
    <t>５月</t>
  </si>
  <si>
    <t>消防部内の連絡調整及び災害情報の確認（災害等発生時）</t>
  </si>
  <si>
    <t>災害情報の確認及び提供</t>
  </si>
  <si>
    <t>災害発生時に対応</t>
  </si>
  <si>
    <t>消防施設及び資機材の被害状況調査（災害等発生時）</t>
  </si>
  <si>
    <t>被害状況調査</t>
  </si>
  <si>
    <t>新型インフルエンザ対策行動計画に基づく対応</t>
  </si>
  <si>
    <t>業務継続計画の検証及び見直し</t>
  </si>
  <si>
    <t>災害時における職員用の食糧・飲料水を購入する。</t>
  </si>
  <si>
    <t>食糧・飲料水を維持する。</t>
  </si>
  <si>
    <t>２４０人分を維持する。</t>
  </si>
  <si>
    <t>庁内共通事務</t>
  </si>
  <si>
    <t>各種事務をもれなく確実に実施する。</t>
  </si>
  <si>
    <t>部内調整事務</t>
  </si>
  <si>
    <t>庶務担当課として部内調整を実施する。</t>
  </si>
  <si>
    <t>消防出初式の実施</t>
  </si>
  <si>
    <t>年３０回</t>
  </si>
  <si>
    <t>健康診断及び感染予防対策の実施</t>
  </si>
  <si>
    <t>健康診断及び予防接種の実施回数</t>
  </si>
  <si>
    <t>１００％
（年３回）</t>
  </si>
  <si>
    <t>１００％
（年1回）</t>
  </si>
  <si>
    <t>茅ヶ崎市消防償慰金条例に伴う事務</t>
  </si>
  <si>
    <t>安全衛生委員会の開催に伴う事務</t>
  </si>
  <si>
    <t>開催回数</t>
  </si>
  <si>
    <t>１００％
（年１回）</t>
  </si>
  <si>
    <t>消防職員委員会の開催に伴う事務</t>
  </si>
  <si>
    <t>公務災害の認定請求に伴う事務</t>
  </si>
  <si>
    <t>該当案件に係る適切な事務の実施率</t>
  </si>
  <si>
    <t>採用試験に併せたインターンシップの実施</t>
  </si>
  <si>
    <t>受験者数</t>
  </si>
  <si>
    <t>出張に係る旅費の処理回数</t>
  </si>
  <si>
    <t>１００％
（月２回）</t>
  </si>
  <si>
    <t>１００％
（年４回）</t>
  </si>
  <si>
    <t>１０人</t>
  </si>
  <si>
    <t>１２人</t>
  </si>
  <si>
    <t>消防学校専科教育への職員派遣</t>
  </si>
  <si>
    <t>各種講習会への職員派遣及び資格取得にかかる事務</t>
  </si>
  <si>
    <t>５日分
（維持管理）</t>
  </si>
  <si>
    <t>施設の予防保全工事を実施する</t>
  </si>
  <si>
    <t>件数</t>
  </si>
  <si>
    <t>１件
（松林出張所）</t>
  </si>
  <si>
    <t>関係課への移転時期等の確認</t>
  </si>
  <si>
    <t>年３回</t>
  </si>
  <si>
    <t>活用方法の決定状況</t>
  </si>
  <si>
    <t>確定</t>
  </si>
  <si>
    <t>消防本部組織改正案に基づく諸調整</t>
  </si>
  <si>
    <t>出張所建設に係る調整事務</t>
  </si>
  <si>
    <t>実施設計経費の抽出</t>
  </si>
  <si>
    <t>２６年９月</t>
  </si>
  <si>
    <t>応急対策活動マニュアルの充実</t>
  </si>
  <si>
    <t>マニュアルの見直し</t>
  </si>
  <si>
    <t>２６年１２月</t>
  </si>
  <si>
    <t>応急対策業務の実施手順の検証</t>
  </si>
  <si>
    <t>行動手順書の見直し</t>
  </si>
  <si>
    <t>２６年１０月</t>
  </si>
  <si>
    <t>所属職員の応急対策業務の実施手順の習熟</t>
  </si>
  <si>
    <t>所属内での訓練・研修実施</t>
  </si>
  <si>
    <t>２回</t>
  </si>
  <si>
    <t>統括調整部総括・情報班の応急対策活動の習熟</t>
  </si>
  <si>
    <t>統括調整部総括・情報班での訓練・研修等の実施</t>
  </si>
  <si>
    <t>６回</t>
  </si>
  <si>
    <t>なし</t>
  </si>
  <si>
    <t>あり</t>
  </si>
  <si>
    <t>⑥市役所の変革</t>
  </si>
  <si>
    <t>１５０千円</t>
  </si>
  <si>
    <t>研修方法の改善による事業費削減／年</t>
  </si>
  <si>
    <t>職場内講師を養成し、外部講師を依頼するために必要な事業費を削減します。</t>
  </si>
  <si>
    <t>２７年度</t>
  </si>
  <si>
    <t>消防指令業務共同運用の開始時期</t>
  </si>
  <si>
    <t>多額の費用を擁する消防指令業務について、機器の更新や運営を寒川町と共同で実施</t>
  </si>
  <si>
    <t>Ａ</t>
  </si>
  <si>
    <t>７回</t>
  </si>
  <si>
    <t>１回</t>
  </si>
  <si>
    <t>100％
（１回）</t>
  </si>
  <si>
    <t>事案なし</t>
  </si>
  <si>
    <t>未</t>
  </si>
  <si>
    <t>高</t>
  </si>
  <si>
    <t>現状維持</t>
  </si>
  <si>
    <t>維持</t>
  </si>
  <si>
    <t>中</t>
  </si>
  <si>
    <t>予算なし</t>
  </si>
  <si>
    <t>可</t>
  </si>
  <si>
    <t>消防指令業務を寒川町と共同で実施する。</t>
  </si>
  <si>
    <t>４回</t>
  </si>
  <si>
    <t>３回</t>
  </si>
  <si>
    <t>5人</t>
  </si>
  <si>
    <t>１００％</t>
  </si>
  <si>
    <t>１００％</t>
  </si>
  <si>
    <t>６人</t>
  </si>
  <si>
    <t>５人</t>
  </si>
  <si>
    <t>３人</t>
  </si>
  <si>
    <t>なし</t>
  </si>
  <si>
    <t>１００％</t>
  </si>
  <si>
    <t>なし</t>
  </si>
  <si>
    <t>２４０人分を維持した。</t>
  </si>
  <si>
    <t>年８回</t>
  </si>
  <si>
    <t>3,300人</t>
  </si>
  <si>
    <t>１２校</t>
  </si>
  <si>
    <t>３件</t>
  </si>
  <si>
    <t>１７人</t>
  </si>
  <si>
    <t>２４回</t>
  </si>
  <si>
    <t>１６人</t>
  </si>
  <si>
    <t>消防職員、団員が支障なく使用できるよう維持している。</t>
  </si>
  <si>
    <t>100%
（365日）</t>
  </si>
  <si>
    <t>定例貸与は年１回、他に人事異動等に伴う臨時貸与を実施する。</t>
  </si>
  <si>
    <t>組織改正の検討を行った結果、新組織の方向性が確定し、条例改正等の準備をした。</t>
  </si>
  <si>
    <t>２５回</t>
  </si>
  <si>
    <t>前年度比
マイナス11%</t>
  </si>
  <si>
    <t>前年度比
マイナス17%</t>
  </si>
  <si>
    <t>前年度比
プラス10％</t>
  </si>
  <si>
    <t>消防本部・消防署の組織改正</t>
  </si>
  <si>
    <t>寒川町との消防指令業務共同運用の開始に伴う課の新設、警防課・救命課の整理統合、予防業務の一元化</t>
  </si>
  <si>
    <t>移転先の検討</t>
  </si>
  <si>
    <t>２７年４月</t>
  </si>
  <si>
    <t>100％
（年１回）</t>
  </si>
  <si>
    <t>広域化等について検討</t>
  </si>
  <si>
    <t>１００％
（年12回）</t>
  </si>
  <si>
    <t>寒川町との消防指令業務共同運用を円滑に進めるため、短期人事交流を行う</t>
  </si>
  <si>
    <t>９回</t>
  </si>
  <si>
    <t>寒川町との消防指令業務共同運用の開始に伴う課の新設、警防課・救命課の整理統合、予防業務の一元化</t>
  </si>
  <si>
    <t>不可</t>
  </si>
  <si>
    <t>２回（水害対応）</t>
  </si>
  <si>
    <t>消防防災フェスティバルの開催</t>
  </si>
  <si>
    <t>短期人事交流の派遣人数</t>
  </si>
  <si>
    <t>該当案件の適正な事務の実施率</t>
  </si>
  <si>
    <t>該当案件の適正な事務処理の実施率</t>
  </si>
  <si>
    <t>健康診断等を目標どおりに行い、職員の健康管理を適切に行うことができた。</t>
  </si>
  <si>
    <t>採用試験等や人事評価に係る事務を目標とおりに行い、人材確保や職員の育成を行うことができた。</t>
  </si>
  <si>
    <t>約2,600人</t>
  </si>
  <si>
    <t>会場変更の影響により、来場者数が若干減少した。</t>
  </si>
  <si>
    <t>職員を消防学校や研修に派遣し、知識や技術のレベルアップを図ることができた。</t>
  </si>
  <si>
    <t>１００％
（６件）</t>
  </si>
  <si>
    <t>人命救助や初期消火など、自らの危険を顧みず、市民の模範となる行為者を適切に表彰する等、消防業務に係る管理事務を適切に行い、成果が出ました。</t>
  </si>
  <si>
    <t>消防施設を支障なく使用できる状態を維持している。</t>
  </si>
  <si>
    <t>実現の可能性及び候補地の選定を検討した。</t>
  </si>
  <si>
    <t>指令業務について、寒川町と共同で実施する内容を協議し、湘南東部の広域連携は訓練を実施し連携を強化しました。</t>
  </si>
  <si>
    <t>天候に恵まれ予定来場者数を上回り、消防に対する理解を深めることができた。</t>
  </si>
  <si>
    <t>施設の要求水準を明文化し、自治会連合会役員に移転に向けた説明をした。</t>
  </si>
  <si>
    <t>研修会は昨年並みに行いました。面談の回数は若干回数が減少していますが、メンタルを要因とした療養休暇者や休職者は出ておらず、本事業の目的は達成できている。</t>
  </si>
  <si>
    <t>出張所建設に向けた地域住民に対しての説明</t>
  </si>
  <si>
    <t>地域住民への説明回数</t>
  </si>
  <si>
    <t>５回</t>
  </si>
  <si>
    <t>あり（26年度に追加）</t>
  </si>
  <si>
    <t>あり（26年度に追加）</t>
  </si>
  <si>
    <t>経営改善方針の重点事項に係る取組</t>
  </si>
  <si>
    <t>１００％
（月１回）</t>
  </si>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</sst>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FFC000"/>
        <bgColor indexed="64"/>
      </patternFill>
    </fill>
    <fill>
      <patternFill patternType="solid">
        <fgColor rgb="FF99FF99"/>
        <bgColor indexed="64"/>
      </patternFill>
    </fill>
    <fill>
      <patternFill patternType="solid">
        <fgColor theme="1" tint="0.04998999834060669"/>
        <bgColor indexed="64"/>
      </patternFill>
    </fill>
    <fill>
      <patternFill patternType="solid">
        <fgColor rgb="FFFFFF0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102">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38" fontId="5" fillId="34" borderId="10" xfId="49" applyFont="1" applyFill="1" applyBorder="1" applyAlignment="1" applyProtection="1">
      <alignment vertical="center" shrinkToFit="1"/>
      <protection/>
    </xf>
    <xf numFmtId="38" fontId="5" fillId="35" borderId="10" xfId="49" applyFont="1" applyFill="1" applyBorder="1" applyAlignment="1" applyProtection="1">
      <alignment vertical="center" shrinkToFit="1"/>
      <protection/>
    </xf>
    <xf numFmtId="9" fontId="5" fillId="0" borderId="10" xfId="0" applyNumberFormat="1" applyFont="1" applyFill="1" applyBorder="1" applyAlignment="1" applyProtection="1">
      <alignment horizontal="center" vertical="center" wrapText="1"/>
      <protection locked="0"/>
    </xf>
    <xf numFmtId="9" fontId="10"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5" fillId="36" borderId="10" xfId="0"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xf>
    <xf numFmtId="0" fontId="10" fillId="37" borderId="14" xfId="0" applyFont="1" applyFill="1" applyBorder="1" applyAlignment="1" applyProtection="1">
      <alignment horizontal="center" vertical="center" wrapText="1"/>
      <protection/>
    </xf>
    <xf numFmtId="0" fontId="10" fillId="37" borderId="15" xfId="0" applyFont="1" applyFill="1" applyBorder="1" applyAlignment="1" applyProtection="1">
      <alignment horizontal="center" vertical="center" wrapText="1"/>
      <protection/>
    </xf>
    <xf numFmtId="0" fontId="10" fillId="37" borderId="16" xfId="0" applyFont="1" applyFill="1" applyBorder="1" applyAlignment="1" applyProtection="1">
      <alignment horizontal="center" vertical="center" wrapText="1"/>
      <protection/>
    </xf>
    <xf numFmtId="0" fontId="10" fillId="37" borderId="17" xfId="0" applyFont="1" applyFill="1" applyBorder="1" applyAlignment="1" applyProtection="1">
      <alignment horizontal="center" vertical="center" wrapText="1"/>
      <protection/>
    </xf>
    <xf numFmtId="0" fontId="13" fillId="37" borderId="10" xfId="0" applyFont="1" applyFill="1" applyBorder="1" applyAlignment="1">
      <alignment horizontal="center" vertical="center" wrapText="1"/>
    </xf>
    <xf numFmtId="0" fontId="5" fillId="37" borderId="15" xfId="0" applyFont="1" applyFill="1" applyBorder="1" applyAlignment="1" applyProtection="1">
      <alignment horizontal="center" vertical="center" wrapText="1"/>
      <protection/>
    </xf>
    <xf numFmtId="0" fontId="5" fillId="37" borderId="18" xfId="0" applyFont="1" applyFill="1" applyBorder="1" applyAlignment="1" applyProtection="1">
      <alignment horizontal="center" vertical="center" wrapText="1"/>
      <protection/>
    </xf>
    <xf numFmtId="0" fontId="5" fillId="37" borderId="17" xfId="0" applyFont="1" applyFill="1" applyBorder="1" applyAlignment="1" applyProtection="1">
      <alignment horizontal="center" vertical="center" wrapText="1"/>
      <protection/>
    </xf>
    <xf numFmtId="0" fontId="5" fillId="19" borderId="14" xfId="0"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0" fontId="5" fillId="19" borderId="15" xfId="0" applyFont="1" applyFill="1" applyBorder="1" applyAlignment="1" applyProtection="1">
      <alignment horizontal="center" vertical="center" wrapText="1"/>
      <protection/>
    </xf>
    <xf numFmtId="0" fontId="5" fillId="19" borderId="16"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17" xfId="0" applyFont="1" applyFill="1" applyBorder="1" applyAlignment="1" applyProtection="1">
      <alignment horizontal="center" vertical="center" wrapText="1"/>
      <protection/>
    </xf>
    <xf numFmtId="0" fontId="5" fillId="38" borderId="13" xfId="0" applyFont="1" applyFill="1" applyBorder="1" applyAlignment="1" applyProtection="1">
      <alignment horizontal="center" vertical="center" wrapText="1"/>
      <protection/>
    </xf>
    <xf numFmtId="187" fontId="5" fillId="38" borderId="10" xfId="0" applyNumberFormat="1" applyFont="1" applyFill="1" applyBorder="1" applyAlignment="1" applyProtection="1">
      <alignment horizontal="center" vertical="center" wrapText="1"/>
      <protection/>
    </xf>
    <xf numFmtId="0" fontId="5" fillId="38" borderId="19" xfId="0" applyFont="1" applyFill="1" applyBorder="1" applyAlignment="1" applyProtection="1">
      <alignment horizontal="center" vertical="center" wrapText="1"/>
      <protection/>
    </xf>
    <xf numFmtId="0" fontId="5" fillId="38" borderId="15" xfId="0" applyFont="1" applyFill="1" applyBorder="1" applyAlignment="1" applyProtection="1">
      <alignment horizontal="center" vertical="center" wrapText="1"/>
      <protection/>
    </xf>
    <xf numFmtId="0" fontId="5" fillId="38" borderId="20" xfId="0" applyFont="1" applyFill="1" applyBorder="1" applyAlignment="1" applyProtection="1">
      <alignment horizontal="center" vertical="center" wrapText="1"/>
      <protection/>
    </xf>
    <xf numFmtId="0" fontId="5" fillId="38" borderId="17"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10" fillId="34" borderId="10" xfId="0" applyFont="1" applyFill="1" applyBorder="1" applyAlignment="1" applyProtection="1">
      <alignment horizontal="center" vertical="center" wrapText="1"/>
      <protection/>
    </xf>
    <xf numFmtId="0" fontId="5" fillId="19" borderId="10" xfId="0" applyFont="1" applyFill="1" applyBorder="1" applyAlignment="1" applyProtection="1">
      <alignment horizontal="center" vertical="center" textRotation="255" wrapText="1"/>
      <protection/>
    </xf>
    <xf numFmtId="0" fontId="5" fillId="38"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4" fillId="39" borderId="24"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40" borderId="24" xfId="0" applyFont="1" applyFill="1" applyBorder="1" applyAlignment="1" applyProtection="1">
      <alignment horizontal="center" vertical="center" shrinkToFit="1"/>
      <protection locked="0"/>
    </xf>
    <xf numFmtId="0" fontId="10" fillId="19" borderId="25" xfId="0" applyFont="1" applyFill="1" applyBorder="1" applyAlignment="1" applyProtection="1">
      <alignment horizontal="center" vertical="center" wrapText="1" shrinkToFit="1"/>
      <protection locked="0"/>
    </xf>
    <xf numFmtId="0" fontId="10" fillId="19" borderId="26" xfId="0" applyFont="1" applyFill="1" applyBorder="1" applyAlignment="1" applyProtection="1">
      <alignment horizontal="center" vertical="center" wrapText="1" shrinkToFit="1"/>
      <protection locked="0"/>
    </xf>
    <xf numFmtId="0" fontId="10" fillId="19" borderId="27" xfId="0" applyFont="1" applyFill="1" applyBorder="1" applyAlignment="1" applyProtection="1">
      <alignment horizontal="center" vertical="center" wrapText="1" shrinkToFit="1"/>
      <protection locked="0"/>
    </xf>
    <xf numFmtId="0" fontId="5" fillId="33" borderId="28"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9" borderId="25" xfId="0" applyFont="1" applyFill="1" applyBorder="1" applyAlignment="1" applyProtection="1">
      <alignment horizontal="center" vertical="center" wrapText="1" shrinkToFit="1"/>
      <protection locked="0"/>
    </xf>
    <xf numFmtId="0" fontId="4" fillId="39" borderId="27" xfId="0" applyFont="1" applyFill="1" applyBorder="1" applyAlignment="1" applyProtection="1">
      <alignment horizontal="center" vertical="center" wrapText="1" shrinkToFit="1"/>
      <protection locked="0"/>
    </xf>
    <xf numFmtId="0" fontId="5" fillId="33" borderId="28"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9" fillId="0" borderId="0" xfId="0" applyFont="1" applyFill="1" applyAlignment="1" applyProtection="1">
      <alignment horizontal="right" wrapText="1"/>
      <protection locked="0"/>
    </xf>
    <xf numFmtId="0" fontId="5" fillId="35" borderId="28"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5" fillId="35" borderId="21" xfId="0" applyFont="1" applyFill="1" applyBorder="1" applyAlignment="1" applyProtection="1">
      <alignment horizontal="center" vertical="center" wrapText="1"/>
      <protection/>
    </xf>
    <xf numFmtId="0" fontId="5" fillId="35" borderId="22"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2">
    <dxf>
      <fill>
        <patternFill>
          <bgColor theme="1"/>
        </patternFill>
      </fill>
    </dxf>
    <dxf>
      <fill>
        <patternFill>
          <bgColor theme="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84"/>
  <sheetViews>
    <sheetView tabSelected="1" view="pageBreakPreview" zoomScale="60" zoomScaleNormal="50" zoomScalePageLayoutView="0" workbookViewId="0" topLeftCell="A1">
      <pane xSplit="6" ySplit="9" topLeftCell="K10" activePane="bottomRight" state="frozen"/>
      <selection pane="topLeft" activeCell="A1" sqref="A1"/>
      <selection pane="topRight" activeCell="I1" sqref="I1"/>
      <selection pane="bottomLeft" activeCell="A10" sqref="A10"/>
      <selection pane="bottomRight" activeCell="O10" sqref="O10"/>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37"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81" t="s">
        <v>49</v>
      </c>
      <c r="B1" s="81"/>
      <c r="C1" s="81"/>
      <c r="D1" s="83" t="s">
        <v>50</v>
      </c>
      <c r="E1" s="83"/>
      <c r="F1" s="83"/>
      <c r="G1" s="15"/>
      <c r="H1" s="15"/>
      <c r="I1" s="15"/>
      <c r="J1" s="15"/>
      <c r="K1" s="2"/>
      <c r="L1" s="2"/>
      <c r="M1" s="13"/>
      <c r="N1" s="13"/>
      <c r="O1" s="2"/>
      <c r="T1" s="2"/>
      <c r="U1" s="2"/>
      <c r="V1" s="13"/>
      <c r="AE1" s="5"/>
      <c r="AF1" s="5"/>
      <c r="AG1" s="95" t="str">
        <f>D1</f>
        <v>消防総務課</v>
      </c>
      <c r="AH1" s="95"/>
      <c r="AI1" s="95"/>
      <c r="AJ1" s="95"/>
      <c r="AK1" s="95"/>
      <c r="AL1" s="95"/>
      <c r="AM1" s="95"/>
    </row>
    <row r="2" spans="1:23" ht="30" customHeight="1" thickBot="1">
      <c r="A2" s="90" t="s">
        <v>51</v>
      </c>
      <c r="B2" s="91"/>
      <c r="C2" s="84" t="s">
        <v>52</v>
      </c>
      <c r="D2" s="85"/>
      <c r="E2" s="85"/>
      <c r="F2" s="86"/>
      <c r="G2" s="15"/>
      <c r="H2" s="15"/>
      <c r="I2" s="15"/>
      <c r="J2" s="15"/>
      <c r="K2" s="2"/>
      <c r="L2" s="2"/>
      <c r="M2" s="13"/>
      <c r="N2" s="13"/>
      <c r="O2" s="2"/>
      <c r="T2" s="2"/>
      <c r="U2" s="2"/>
      <c r="V2" s="13"/>
      <c r="W2" s="2"/>
    </row>
    <row r="3" ht="9.75" customHeight="1"/>
    <row r="4" spans="1:39" s="24" customFormat="1" ht="29.25" customHeight="1">
      <c r="A4" s="87" t="s">
        <v>17</v>
      </c>
      <c r="B4" s="88"/>
      <c r="C4" s="88"/>
      <c r="D4" s="88"/>
      <c r="E4" s="88"/>
      <c r="F4" s="88"/>
      <c r="G4" s="22"/>
      <c r="H4" s="22"/>
      <c r="I4" s="22"/>
      <c r="J4" s="23"/>
      <c r="K4" s="67" t="s">
        <v>30</v>
      </c>
      <c r="L4" s="67"/>
      <c r="M4" s="67"/>
      <c r="N4" s="67"/>
      <c r="O4" s="67"/>
      <c r="P4" s="67"/>
      <c r="Q4" s="67"/>
      <c r="R4" s="67"/>
      <c r="S4" s="97"/>
      <c r="T4" s="39" t="s">
        <v>28</v>
      </c>
      <c r="U4" s="39"/>
      <c r="V4" s="39"/>
      <c r="W4" s="39"/>
      <c r="X4" s="39"/>
      <c r="Y4" s="39"/>
      <c r="Z4" s="56" t="s">
        <v>385</v>
      </c>
      <c r="AA4" s="56"/>
      <c r="AB4" s="56"/>
      <c r="AC4" s="56"/>
      <c r="AD4" s="56"/>
      <c r="AE4" s="57"/>
      <c r="AF4" s="40" t="s">
        <v>41</v>
      </c>
      <c r="AG4" s="41"/>
      <c r="AH4" s="48" t="s">
        <v>42</v>
      </c>
      <c r="AI4" s="49"/>
      <c r="AJ4" s="49"/>
      <c r="AK4" s="49"/>
      <c r="AL4" s="49"/>
      <c r="AM4" s="50"/>
    </row>
    <row r="5" spans="1:39" s="24" customFormat="1" ht="26.25" customHeight="1">
      <c r="A5" s="87" t="s">
        <v>0</v>
      </c>
      <c r="B5" s="88"/>
      <c r="C5" s="88"/>
      <c r="D5" s="89"/>
      <c r="E5" s="68" t="s">
        <v>13</v>
      </c>
      <c r="F5" s="68" t="s">
        <v>18</v>
      </c>
      <c r="G5" s="92" t="s">
        <v>20</v>
      </c>
      <c r="H5" s="93"/>
      <c r="I5" s="93"/>
      <c r="J5" s="94"/>
      <c r="K5" s="96" t="s">
        <v>11</v>
      </c>
      <c r="L5" s="67"/>
      <c r="M5" s="67"/>
      <c r="N5" s="67"/>
      <c r="O5" s="67"/>
      <c r="P5" s="67"/>
      <c r="Q5" s="96" t="s">
        <v>12</v>
      </c>
      <c r="R5" s="67"/>
      <c r="S5" s="97"/>
      <c r="T5" s="39"/>
      <c r="U5" s="39"/>
      <c r="V5" s="39"/>
      <c r="W5" s="39"/>
      <c r="X5" s="39"/>
      <c r="Y5" s="39"/>
      <c r="Z5" s="58"/>
      <c r="AA5" s="58"/>
      <c r="AB5" s="58"/>
      <c r="AC5" s="58"/>
      <c r="AD5" s="58"/>
      <c r="AE5" s="59"/>
      <c r="AF5" s="42"/>
      <c r="AG5" s="43"/>
      <c r="AH5" s="51"/>
      <c r="AI5" s="52"/>
      <c r="AJ5" s="52"/>
      <c r="AK5" s="52"/>
      <c r="AL5" s="52"/>
      <c r="AM5" s="53"/>
    </row>
    <row r="6" spans="1:39" s="24" customFormat="1" ht="27.75" customHeight="1">
      <c r="A6" s="68" t="s">
        <v>14</v>
      </c>
      <c r="B6" s="68" t="s">
        <v>1</v>
      </c>
      <c r="C6" s="82" t="s">
        <v>33</v>
      </c>
      <c r="D6" s="82" t="s">
        <v>34</v>
      </c>
      <c r="E6" s="68"/>
      <c r="F6" s="68"/>
      <c r="G6" s="69" t="s">
        <v>21</v>
      </c>
      <c r="H6" s="72" t="s">
        <v>32</v>
      </c>
      <c r="I6" s="73"/>
      <c r="J6" s="74"/>
      <c r="K6" s="66" t="s">
        <v>4</v>
      </c>
      <c r="L6" s="66"/>
      <c r="M6" s="66"/>
      <c r="N6" s="66"/>
      <c r="O6" s="67" t="s">
        <v>46</v>
      </c>
      <c r="P6" s="67"/>
      <c r="Q6" s="98" t="s">
        <v>23</v>
      </c>
      <c r="R6" s="66" t="s">
        <v>15</v>
      </c>
      <c r="S6" s="66" t="s">
        <v>31</v>
      </c>
      <c r="T6" s="39" t="s">
        <v>4</v>
      </c>
      <c r="U6" s="39"/>
      <c r="V6" s="39"/>
      <c r="W6" s="39" t="s">
        <v>27</v>
      </c>
      <c r="X6" s="39"/>
      <c r="Y6" s="39" t="s">
        <v>387</v>
      </c>
      <c r="Z6" s="54" t="s">
        <v>39</v>
      </c>
      <c r="AA6" s="55" t="s">
        <v>40</v>
      </c>
      <c r="AB6" s="55" t="s">
        <v>44</v>
      </c>
      <c r="AC6" s="55" t="s">
        <v>26</v>
      </c>
      <c r="AD6" s="64" t="s">
        <v>45</v>
      </c>
      <c r="AE6" s="64" t="s">
        <v>37</v>
      </c>
      <c r="AF6" s="44" t="s">
        <v>43</v>
      </c>
      <c r="AG6" s="45" t="s">
        <v>38</v>
      </c>
      <c r="AH6" s="60" t="s">
        <v>2</v>
      </c>
      <c r="AI6" s="60"/>
      <c r="AJ6" s="60"/>
      <c r="AK6" s="60"/>
      <c r="AL6" s="60" t="s">
        <v>3</v>
      </c>
      <c r="AM6" s="101" t="s">
        <v>16</v>
      </c>
    </row>
    <row r="7" spans="1:39" s="24" customFormat="1" ht="32.25" customHeight="1">
      <c r="A7" s="68"/>
      <c r="B7" s="68"/>
      <c r="C7" s="82"/>
      <c r="D7" s="82"/>
      <c r="E7" s="68"/>
      <c r="F7" s="68"/>
      <c r="G7" s="70"/>
      <c r="H7" s="75"/>
      <c r="I7" s="76"/>
      <c r="J7" s="77"/>
      <c r="K7" s="66" t="s">
        <v>4</v>
      </c>
      <c r="L7" s="66" t="s">
        <v>19</v>
      </c>
      <c r="M7" s="66"/>
      <c r="N7" s="66"/>
      <c r="O7" s="65" t="s">
        <v>47</v>
      </c>
      <c r="P7" s="65" t="s">
        <v>48</v>
      </c>
      <c r="Q7" s="99"/>
      <c r="R7" s="66"/>
      <c r="S7" s="66"/>
      <c r="T7" s="39" t="s">
        <v>4</v>
      </c>
      <c r="U7" s="39" t="s">
        <v>19</v>
      </c>
      <c r="V7" s="39"/>
      <c r="W7" s="62" t="s">
        <v>36</v>
      </c>
      <c r="X7" s="62" t="s">
        <v>5</v>
      </c>
      <c r="Y7" s="39"/>
      <c r="Z7" s="54"/>
      <c r="AA7" s="55"/>
      <c r="AB7" s="55"/>
      <c r="AC7" s="55"/>
      <c r="AD7" s="64"/>
      <c r="AE7" s="64"/>
      <c r="AF7" s="44"/>
      <c r="AG7" s="46"/>
      <c r="AH7" s="63" t="s">
        <v>6</v>
      </c>
      <c r="AI7" s="63" t="s">
        <v>7</v>
      </c>
      <c r="AJ7" s="63" t="s">
        <v>8</v>
      </c>
      <c r="AK7" s="63" t="s">
        <v>9</v>
      </c>
      <c r="AL7" s="61"/>
      <c r="AM7" s="63"/>
    </row>
    <row r="8" spans="1:39" s="24" customFormat="1" ht="32.25" customHeight="1">
      <c r="A8" s="68"/>
      <c r="B8" s="68"/>
      <c r="C8" s="82"/>
      <c r="D8" s="82"/>
      <c r="E8" s="68"/>
      <c r="F8" s="68"/>
      <c r="G8" s="70"/>
      <c r="H8" s="78"/>
      <c r="I8" s="79"/>
      <c r="J8" s="80"/>
      <c r="K8" s="66"/>
      <c r="L8" s="66" t="s">
        <v>35</v>
      </c>
      <c r="M8" s="66" t="s">
        <v>10</v>
      </c>
      <c r="N8" s="66" t="s">
        <v>29</v>
      </c>
      <c r="O8" s="65"/>
      <c r="P8" s="65"/>
      <c r="Q8" s="99"/>
      <c r="R8" s="66"/>
      <c r="S8" s="66"/>
      <c r="T8" s="39"/>
      <c r="U8" s="39" t="s">
        <v>35</v>
      </c>
      <c r="V8" s="39" t="s">
        <v>10</v>
      </c>
      <c r="W8" s="62"/>
      <c r="X8" s="62"/>
      <c r="Y8" s="39"/>
      <c r="Z8" s="54"/>
      <c r="AA8" s="55"/>
      <c r="AB8" s="55"/>
      <c r="AC8" s="55"/>
      <c r="AD8" s="64"/>
      <c r="AE8" s="64"/>
      <c r="AF8" s="44"/>
      <c r="AG8" s="46"/>
      <c r="AH8" s="63"/>
      <c r="AI8" s="63"/>
      <c r="AJ8" s="63"/>
      <c r="AK8" s="63"/>
      <c r="AL8" s="61"/>
      <c r="AM8" s="63"/>
    </row>
    <row r="9" spans="1:39" s="24" customFormat="1" ht="32.25" customHeight="1">
      <c r="A9" s="68"/>
      <c r="B9" s="68"/>
      <c r="C9" s="82"/>
      <c r="D9" s="82"/>
      <c r="E9" s="68"/>
      <c r="F9" s="68"/>
      <c r="G9" s="71"/>
      <c r="H9" s="25" t="s">
        <v>22</v>
      </c>
      <c r="I9" s="25" t="s">
        <v>24</v>
      </c>
      <c r="J9" s="25" t="s">
        <v>25</v>
      </c>
      <c r="K9" s="66"/>
      <c r="L9" s="66"/>
      <c r="M9" s="66"/>
      <c r="N9" s="66"/>
      <c r="O9" s="31">
        <f>SUM(O10:O82)</f>
        <v>64737</v>
      </c>
      <c r="P9" s="31">
        <f>SUM(P10:P82)</f>
        <v>64737</v>
      </c>
      <c r="Q9" s="100"/>
      <c r="R9" s="66"/>
      <c r="S9" s="66"/>
      <c r="T9" s="39"/>
      <c r="U9" s="39"/>
      <c r="V9" s="39"/>
      <c r="W9" s="30">
        <f>SUM(W10:W82)</f>
        <v>102893</v>
      </c>
      <c r="X9" s="30">
        <f>SUM(X10:X82)</f>
        <v>102893</v>
      </c>
      <c r="Y9" s="39"/>
      <c r="Z9" s="54"/>
      <c r="AA9" s="55"/>
      <c r="AB9" s="55"/>
      <c r="AC9" s="55"/>
      <c r="AD9" s="64"/>
      <c r="AE9" s="64"/>
      <c r="AF9" s="44"/>
      <c r="AG9" s="47"/>
      <c r="AH9" s="63"/>
      <c r="AI9" s="63"/>
      <c r="AJ9" s="63"/>
      <c r="AK9" s="63"/>
      <c r="AL9" s="61"/>
      <c r="AM9" s="63"/>
    </row>
    <row r="10" spans="1:39" s="1" customFormat="1" ht="90" customHeight="1">
      <c r="A10" s="8">
        <v>1</v>
      </c>
      <c r="B10" s="9" t="s">
        <v>53</v>
      </c>
      <c r="C10" s="10" t="s">
        <v>54</v>
      </c>
      <c r="D10" s="11" t="s">
        <v>55</v>
      </c>
      <c r="E10" s="12" t="s">
        <v>56</v>
      </c>
      <c r="F10" s="14" t="s">
        <v>57</v>
      </c>
      <c r="G10" s="17" t="s">
        <v>58</v>
      </c>
      <c r="H10" s="17" t="s">
        <v>59</v>
      </c>
      <c r="I10" s="17" t="s">
        <v>60</v>
      </c>
      <c r="J10" s="16" t="s">
        <v>61</v>
      </c>
      <c r="K10" s="11"/>
      <c r="L10" s="11"/>
      <c r="M10" s="26"/>
      <c r="N10" s="26"/>
      <c r="O10" s="18">
        <f>P11</f>
        <v>303</v>
      </c>
      <c r="P10" s="18"/>
      <c r="Q10" s="16" t="s">
        <v>348</v>
      </c>
      <c r="R10" s="16" t="s">
        <v>370</v>
      </c>
      <c r="S10" s="21" t="s">
        <v>311</v>
      </c>
      <c r="T10" s="11"/>
      <c r="U10" s="11"/>
      <c r="V10" s="26"/>
      <c r="W10" s="18">
        <v>598</v>
      </c>
      <c r="X10" s="18"/>
      <c r="Y10" s="38"/>
      <c r="Z10" s="8" t="s">
        <v>302</v>
      </c>
      <c r="AA10" s="19"/>
      <c r="AB10" s="12"/>
      <c r="AC10" s="12"/>
      <c r="AD10" s="20"/>
      <c r="AE10" s="11"/>
      <c r="AF10" s="8" t="s">
        <v>361</v>
      </c>
      <c r="AG10" s="11"/>
      <c r="AH10" s="8" t="s">
        <v>316</v>
      </c>
      <c r="AI10" s="8" t="s">
        <v>317</v>
      </c>
      <c r="AJ10" s="8" t="s">
        <v>317</v>
      </c>
      <c r="AK10" s="8" t="s">
        <v>317</v>
      </c>
      <c r="AL10" s="8" t="s">
        <v>318</v>
      </c>
      <c r="AM10" s="14" t="s">
        <v>319</v>
      </c>
    </row>
    <row r="11" spans="1:39" s="1" customFormat="1" ht="90" customHeight="1">
      <c r="A11" s="8">
        <v>1</v>
      </c>
      <c r="B11" s="9"/>
      <c r="C11" s="10" t="s">
        <v>62</v>
      </c>
      <c r="D11" s="11"/>
      <c r="E11" s="12"/>
      <c r="F11" s="14"/>
      <c r="G11" s="17"/>
      <c r="H11" s="17"/>
      <c r="I11" s="17"/>
      <c r="J11" s="16"/>
      <c r="K11" s="11" t="s">
        <v>62</v>
      </c>
      <c r="L11" s="26" t="s">
        <v>63</v>
      </c>
      <c r="M11" s="26" t="s">
        <v>64</v>
      </c>
      <c r="N11" s="17" t="s">
        <v>369</v>
      </c>
      <c r="O11" s="18"/>
      <c r="P11" s="18">
        <v>303</v>
      </c>
      <c r="Q11" s="8"/>
      <c r="R11" s="11"/>
      <c r="S11" s="21"/>
      <c r="T11" s="11" t="s">
        <v>256</v>
      </c>
      <c r="U11" s="26" t="s">
        <v>63</v>
      </c>
      <c r="V11" s="26" t="s">
        <v>60</v>
      </c>
      <c r="W11" s="18"/>
      <c r="X11" s="18">
        <v>598</v>
      </c>
      <c r="Y11" s="38"/>
      <c r="Z11" s="8"/>
      <c r="AA11" s="19"/>
      <c r="AB11" s="12"/>
      <c r="AC11" s="12"/>
      <c r="AD11" s="20"/>
      <c r="AE11" s="11"/>
      <c r="AF11" s="8"/>
      <c r="AG11" s="11"/>
      <c r="AH11" s="8"/>
      <c r="AI11" s="8"/>
      <c r="AJ11" s="8"/>
      <c r="AK11" s="8"/>
      <c r="AL11" s="8"/>
      <c r="AM11" s="14" t="s">
        <v>319</v>
      </c>
    </row>
    <row r="12" spans="1:39" s="1" customFormat="1" ht="128.25" customHeight="1">
      <c r="A12" s="8">
        <v>2</v>
      </c>
      <c r="B12" s="9" t="s">
        <v>53</v>
      </c>
      <c r="C12" s="10" t="s">
        <v>65</v>
      </c>
      <c r="D12" s="11" t="s">
        <v>66</v>
      </c>
      <c r="E12" s="12" t="s">
        <v>67</v>
      </c>
      <c r="F12" s="14" t="s">
        <v>57</v>
      </c>
      <c r="G12" s="17" t="s">
        <v>68</v>
      </c>
      <c r="H12" s="17" t="s">
        <v>69</v>
      </c>
      <c r="I12" s="17" t="s">
        <v>69</v>
      </c>
      <c r="J12" s="16" t="s">
        <v>69</v>
      </c>
      <c r="K12" s="11"/>
      <c r="L12" s="26"/>
      <c r="M12" s="26"/>
      <c r="N12" s="26"/>
      <c r="O12" s="18">
        <f>P13</f>
        <v>600</v>
      </c>
      <c r="P12" s="18"/>
      <c r="Q12" s="16" t="s">
        <v>349</v>
      </c>
      <c r="R12" s="11" t="s">
        <v>379</v>
      </c>
      <c r="S12" s="21" t="s">
        <v>311</v>
      </c>
      <c r="T12" s="11"/>
      <c r="U12" s="26"/>
      <c r="V12" s="26"/>
      <c r="W12" s="18">
        <v>600</v>
      </c>
      <c r="X12" s="18"/>
      <c r="Y12" s="38" t="s">
        <v>388</v>
      </c>
      <c r="Z12" s="8" t="s">
        <v>303</v>
      </c>
      <c r="AA12" s="19"/>
      <c r="AB12" s="12"/>
      <c r="AC12" s="12"/>
      <c r="AD12" s="20">
        <v>25</v>
      </c>
      <c r="AE12" s="11" t="s">
        <v>307</v>
      </c>
      <c r="AF12" s="8" t="s">
        <v>361</v>
      </c>
      <c r="AG12" s="11"/>
      <c r="AH12" s="8" t="s">
        <v>316</v>
      </c>
      <c r="AI12" s="8" t="s">
        <v>317</v>
      </c>
      <c r="AJ12" s="8" t="s">
        <v>317</v>
      </c>
      <c r="AK12" s="8" t="s">
        <v>317</v>
      </c>
      <c r="AL12" s="8" t="s">
        <v>318</v>
      </c>
      <c r="AM12" s="14" t="s">
        <v>319</v>
      </c>
    </row>
    <row r="13" spans="1:39" s="1" customFormat="1" ht="90" customHeight="1">
      <c r="A13" s="8">
        <v>2</v>
      </c>
      <c r="B13" s="9"/>
      <c r="C13" s="10" t="s">
        <v>70</v>
      </c>
      <c r="D13" s="11"/>
      <c r="E13" s="12"/>
      <c r="F13" s="14"/>
      <c r="G13" s="17"/>
      <c r="H13" s="17"/>
      <c r="I13" s="17"/>
      <c r="J13" s="16"/>
      <c r="K13" s="11" t="s">
        <v>71</v>
      </c>
      <c r="L13" s="26" t="s">
        <v>72</v>
      </c>
      <c r="M13" s="26" t="s">
        <v>73</v>
      </c>
      <c r="N13" s="17" t="s">
        <v>347</v>
      </c>
      <c r="O13" s="18"/>
      <c r="P13" s="18">
        <v>600</v>
      </c>
      <c r="Q13" s="8"/>
      <c r="R13" s="11"/>
      <c r="S13" s="21"/>
      <c r="T13" s="11" t="s">
        <v>71</v>
      </c>
      <c r="U13" s="26" t="s">
        <v>72</v>
      </c>
      <c r="V13" s="26" t="s">
        <v>257</v>
      </c>
      <c r="W13" s="18"/>
      <c r="X13" s="18">
        <v>600</v>
      </c>
      <c r="Y13" s="38" t="s">
        <v>388</v>
      </c>
      <c r="Z13" s="8" t="s">
        <v>303</v>
      </c>
      <c r="AA13" s="19" t="s">
        <v>304</v>
      </c>
      <c r="AB13" s="12" t="s">
        <v>305</v>
      </c>
      <c r="AC13" s="12" t="s">
        <v>306</v>
      </c>
      <c r="AD13" s="20">
        <v>25</v>
      </c>
      <c r="AE13" s="11" t="s">
        <v>307</v>
      </c>
      <c r="AF13" s="8"/>
      <c r="AG13" s="11"/>
      <c r="AH13" s="8"/>
      <c r="AI13" s="8"/>
      <c r="AJ13" s="8"/>
      <c r="AK13" s="8"/>
      <c r="AL13" s="8"/>
      <c r="AM13" s="14" t="s">
        <v>319</v>
      </c>
    </row>
    <row r="14" spans="1:39" s="1" customFormat="1" ht="90" customHeight="1">
      <c r="A14" s="8">
        <v>3</v>
      </c>
      <c r="B14" s="9" t="s">
        <v>53</v>
      </c>
      <c r="C14" s="10" t="s">
        <v>74</v>
      </c>
      <c r="D14" s="11" t="s">
        <v>75</v>
      </c>
      <c r="E14" s="12" t="s">
        <v>67</v>
      </c>
      <c r="F14" s="14" t="s">
        <v>57</v>
      </c>
      <c r="G14" s="17" t="s">
        <v>76</v>
      </c>
      <c r="H14" s="17" t="s">
        <v>77</v>
      </c>
      <c r="I14" s="17" t="s">
        <v>77</v>
      </c>
      <c r="J14" s="16" t="s">
        <v>77</v>
      </c>
      <c r="K14" s="11"/>
      <c r="L14" s="26"/>
      <c r="M14" s="26"/>
      <c r="N14" s="26"/>
      <c r="O14" s="18">
        <f>P15+P16+P17+P18+P19+P20</f>
        <v>6562</v>
      </c>
      <c r="P14" s="18"/>
      <c r="Q14" s="32">
        <v>1</v>
      </c>
      <c r="R14" s="11" t="s">
        <v>367</v>
      </c>
      <c r="S14" s="21" t="s">
        <v>311</v>
      </c>
      <c r="T14" s="11"/>
      <c r="U14" s="26"/>
      <c r="V14" s="26"/>
      <c r="W14" s="18">
        <v>7082</v>
      </c>
      <c r="X14" s="18"/>
      <c r="Y14" s="38"/>
      <c r="Z14" s="8" t="s">
        <v>302</v>
      </c>
      <c r="AA14" s="19"/>
      <c r="AB14" s="12"/>
      <c r="AC14" s="12"/>
      <c r="AD14" s="20"/>
      <c r="AE14" s="11"/>
      <c r="AF14" s="8" t="s">
        <v>361</v>
      </c>
      <c r="AG14" s="11"/>
      <c r="AH14" s="8" t="s">
        <v>316</v>
      </c>
      <c r="AI14" s="8" t="s">
        <v>317</v>
      </c>
      <c r="AJ14" s="8" t="s">
        <v>317</v>
      </c>
      <c r="AK14" s="8" t="s">
        <v>317</v>
      </c>
      <c r="AL14" s="8" t="s">
        <v>318</v>
      </c>
      <c r="AM14" s="14" t="s">
        <v>319</v>
      </c>
    </row>
    <row r="15" spans="1:39" s="1" customFormat="1" ht="90" customHeight="1">
      <c r="A15" s="8">
        <v>3</v>
      </c>
      <c r="B15" s="9"/>
      <c r="C15" s="10" t="s">
        <v>74</v>
      </c>
      <c r="D15" s="11"/>
      <c r="E15" s="12"/>
      <c r="F15" s="14"/>
      <c r="G15" s="17"/>
      <c r="H15" s="17"/>
      <c r="I15" s="17"/>
      <c r="J15" s="16"/>
      <c r="K15" s="11" t="s">
        <v>78</v>
      </c>
      <c r="L15" s="26" t="s">
        <v>79</v>
      </c>
      <c r="M15" s="26" t="s">
        <v>80</v>
      </c>
      <c r="N15" s="17" t="s">
        <v>325</v>
      </c>
      <c r="O15" s="18"/>
      <c r="P15" s="18">
        <v>4656</v>
      </c>
      <c r="Q15" s="8"/>
      <c r="R15" s="11"/>
      <c r="S15" s="21"/>
      <c r="T15" s="11" t="s">
        <v>258</v>
      </c>
      <c r="U15" s="26" t="s">
        <v>259</v>
      </c>
      <c r="V15" s="26" t="s">
        <v>260</v>
      </c>
      <c r="W15" s="18"/>
      <c r="X15" s="18">
        <v>5168</v>
      </c>
      <c r="Y15" s="38"/>
      <c r="Z15" s="8"/>
      <c r="AA15" s="19"/>
      <c r="AB15" s="12"/>
      <c r="AC15" s="16"/>
      <c r="AD15" s="20"/>
      <c r="AE15" s="11"/>
      <c r="AF15" s="8"/>
      <c r="AG15" s="11"/>
      <c r="AH15" s="8"/>
      <c r="AI15" s="8"/>
      <c r="AJ15" s="8"/>
      <c r="AK15" s="8"/>
      <c r="AL15" s="8"/>
      <c r="AM15" s="14" t="s">
        <v>319</v>
      </c>
    </row>
    <row r="16" spans="1:39" s="1" customFormat="1" ht="90" customHeight="1">
      <c r="A16" s="8">
        <v>3</v>
      </c>
      <c r="B16" s="9"/>
      <c r="C16" s="10" t="s">
        <v>74</v>
      </c>
      <c r="D16" s="11"/>
      <c r="E16" s="12"/>
      <c r="F16" s="14"/>
      <c r="G16" s="17"/>
      <c r="H16" s="17"/>
      <c r="I16" s="17"/>
      <c r="J16" s="16"/>
      <c r="K16" s="11" t="s">
        <v>81</v>
      </c>
      <c r="L16" s="26" t="s">
        <v>82</v>
      </c>
      <c r="M16" s="26" t="s">
        <v>83</v>
      </c>
      <c r="N16" s="17" t="s">
        <v>313</v>
      </c>
      <c r="O16" s="18"/>
      <c r="P16" s="18">
        <v>1906</v>
      </c>
      <c r="Q16" s="8"/>
      <c r="R16" s="11"/>
      <c r="S16" s="21"/>
      <c r="T16" s="11" t="s">
        <v>81</v>
      </c>
      <c r="U16" s="26" t="s">
        <v>82</v>
      </c>
      <c r="V16" s="26" t="s">
        <v>261</v>
      </c>
      <c r="W16" s="18"/>
      <c r="X16" s="18">
        <v>1906</v>
      </c>
      <c r="Y16" s="38"/>
      <c r="Z16" s="8"/>
      <c r="AA16" s="28"/>
      <c r="AB16" s="27"/>
      <c r="AC16" s="27"/>
      <c r="AD16" s="20"/>
      <c r="AE16" s="11"/>
      <c r="AF16" s="8"/>
      <c r="AG16" s="11"/>
      <c r="AH16" s="8"/>
      <c r="AI16" s="8"/>
      <c r="AJ16" s="8"/>
      <c r="AK16" s="8"/>
      <c r="AL16" s="8"/>
      <c r="AM16" s="14" t="s">
        <v>319</v>
      </c>
    </row>
    <row r="17" spans="1:39" s="1" customFormat="1" ht="90" customHeight="1">
      <c r="A17" s="8">
        <v>3</v>
      </c>
      <c r="B17" s="9"/>
      <c r="C17" s="10" t="s">
        <v>74</v>
      </c>
      <c r="D17" s="11"/>
      <c r="E17" s="12"/>
      <c r="F17" s="14"/>
      <c r="G17" s="12"/>
      <c r="H17" s="12"/>
      <c r="I17" s="12"/>
      <c r="J17" s="12"/>
      <c r="K17" s="11" t="s">
        <v>84</v>
      </c>
      <c r="L17" s="11" t="s">
        <v>365</v>
      </c>
      <c r="M17" s="26" t="s">
        <v>85</v>
      </c>
      <c r="N17" s="26" t="s">
        <v>332</v>
      </c>
      <c r="O17" s="18"/>
      <c r="P17" s="18">
        <v>0</v>
      </c>
      <c r="Q17" s="8"/>
      <c r="R17" s="11"/>
      <c r="S17" s="21"/>
      <c r="T17" s="11" t="s">
        <v>262</v>
      </c>
      <c r="U17" s="11" t="s">
        <v>365</v>
      </c>
      <c r="V17" s="26" t="s">
        <v>85</v>
      </c>
      <c r="W17" s="18"/>
      <c r="X17" s="18">
        <v>8</v>
      </c>
      <c r="Y17" s="38"/>
      <c r="Z17" s="8"/>
      <c r="AA17" s="19"/>
      <c r="AB17" s="12"/>
      <c r="AC17" s="12"/>
      <c r="AD17" s="20"/>
      <c r="AE17" s="11"/>
      <c r="AF17" s="8"/>
      <c r="AG17" s="11"/>
      <c r="AH17" s="8"/>
      <c r="AI17" s="8"/>
      <c r="AJ17" s="8"/>
      <c r="AK17" s="8"/>
      <c r="AL17" s="8"/>
      <c r="AM17" s="14" t="s">
        <v>319</v>
      </c>
    </row>
    <row r="18" spans="1:39" s="1" customFormat="1" ht="90" customHeight="1">
      <c r="A18" s="8">
        <v>3</v>
      </c>
      <c r="B18" s="9"/>
      <c r="C18" s="10" t="s">
        <v>74</v>
      </c>
      <c r="D18" s="11"/>
      <c r="E18" s="12"/>
      <c r="F18" s="14"/>
      <c r="G18" s="17"/>
      <c r="H18" s="17"/>
      <c r="I18" s="17"/>
      <c r="J18" s="16"/>
      <c r="K18" s="11" t="s">
        <v>86</v>
      </c>
      <c r="L18" s="26" t="s">
        <v>87</v>
      </c>
      <c r="M18" s="26" t="s">
        <v>88</v>
      </c>
      <c r="N18" s="17" t="s">
        <v>313</v>
      </c>
      <c r="O18" s="18"/>
      <c r="P18" s="18"/>
      <c r="Q18" s="8"/>
      <c r="R18" s="11"/>
      <c r="S18" s="21"/>
      <c r="T18" s="11" t="s">
        <v>263</v>
      </c>
      <c r="U18" s="26" t="s">
        <v>264</v>
      </c>
      <c r="V18" s="26" t="s">
        <v>357</v>
      </c>
      <c r="W18" s="18"/>
      <c r="X18" s="18"/>
      <c r="Y18" s="38"/>
      <c r="Z18" s="8"/>
      <c r="AA18" s="19"/>
      <c r="AB18" s="12"/>
      <c r="AC18" s="12"/>
      <c r="AD18" s="20"/>
      <c r="AE18" s="11"/>
      <c r="AF18" s="8"/>
      <c r="AG18" s="11"/>
      <c r="AH18" s="8"/>
      <c r="AI18" s="8"/>
      <c r="AJ18" s="8"/>
      <c r="AK18" s="8"/>
      <c r="AL18" s="8"/>
      <c r="AM18" s="14" t="s">
        <v>321</v>
      </c>
    </row>
    <row r="19" spans="1:39" s="1" customFormat="1" ht="90" customHeight="1">
      <c r="A19" s="8">
        <v>3</v>
      </c>
      <c r="B19" s="9"/>
      <c r="C19" s="10" t="s">
        <v>74</v>
      </c>
      <c r="D19" s="11"/>
      <c r="E19" s="12"/>
      <c r="F19" s="14"/>
      <c r="G19" s="17"/>
      <c r="H19" s="17"/>
      <c r="I19" s="17"/>
      <c r="J19" s="16"/>
      <c r="K19" s="11" t="s">
        <v>89</v>
      </c>
      <c r="L19" s="26" t="s">
        <v>90</v>
      </c>
      <c r="M19" s="26" t="s">
        <v>88</v>
      </c>
      <c r="N19" s="17" t="s">
        <v>313</v>
      </c>
      <c r="O19" s="18"/>
      <c r="P19" s="18"/>
      <c r="Q19" s="8"/>
      <c r="R19" s="11"/>
      <c r="S19" s="21"/>
      <c r="T19" s="11" t="s">
        <v>266</v>
      </c>
      <c r="U19" s="26" t="s">
        <v>264</v>
      </c>
      <c r="V19" s="26" t="s">
        <v>265</v>
      </c>
      <c r="W19" s="18"/>
      <c r="X19" s="18"/>
      <c r="Y19" s="38"/>
      <c r="Z19" s="8"/>
      <c r="AA19" s="19"/>
      <c r="AB19" s="12"/>
      <c r="AC19" s="12"/>
      <c r="AD19" s="20"/>
      <c r="AE19" s="11"/>
      <c r="AF19" s="8"/>
      <c r="AG19" s="11"/>
      <c r="AH19" s="8"/>
      <c r="AI19" s="8"/>
      <c r="AJ19" s="8"/>
      <c r="AK19" s="8"/>
      <c r="AL19" s="8"/>
      <c r="AM19" s="14" t="s">
        <v>321</v>
      </c>
    </row>
    <row r="20" spans="1:39" s="1" customFormat="1" ht="90" customHeight="1">
      <c r="A20" s="8">
        <v>3</v>
      </c>
      <c r="B20" s="9"/>
      <c r="C20" s="10" t="s">
        <v>74</v>
      </c>
      <c r="D20" s="11"/>
      <c r="E20" s="12"/>
      <c r="F20" s="14"/>
      <c r="G20" s="17"/>
      <c r="H20" s="17"/>
      <c r="I20" s="17"/>
      <c r="J20" s="16"/>
      <c r="K20" s="11" t="s">
        <v>91</v>
      </c>
      <c r="L20" s="26" t="s">
        <v>366</v>
      </c>
      <c r="M20" s="26" t="s">
        <v>85</v>
      </c>
      <c r="N20" s="17" t="s">
        <v>339</v>
      </c>
      <c r="O20" s="18"/>
      <c r="P20" s="18"/>
      <c r="Q20" s="8"/>
      <c r="R20" s="11"/>
      <c r="S20" s="21"/>
      <c r="T20" s="11" t="s">
        <v>267</v>
      </c>
      <c r="U20" s="26" t="s">
        <v>268</v>
      </c>
      <c r="V20" s="26" t="s">
        <v>85</v>
      </c>
      <c r="W20" s="18"/>
      <c r="X20" s="18"/>
      <c r="Y20" s="38"/>
      <c r="Z20" s="8"/>
      <c r="AA20" s="19"/>
      <c r="AB20" s="12"/>
      <c r="AC20" s="12"/>
      <c r="AD20" s="20"/>
      <c r="AE20" s="11"/>
      <c r="AF20" s="8"/>
      <c r="AG20" s="11"/>
      <c r="AH20" s="8"/>
      <c r="AI20" s="8"/>
      <c r="AJ20" s="8"/>
      <c r="AK20" s="8"/>
      <c r="AL20" s="8"/>
      <c r="AM20" s="14" t="s">
        <v>321</v>
      </c>
    </row>
    <row r="21" spans="1:39" s="1" customFormat="1" ht="90" customHeight="1">
      <c r="A21" s="8">
        <v>4</v>
      </c>
      <c r="B21" s="9" t="s">
        <v>53</v>
      </c>
      <c r="C21" s="10" t="s">
        <v>92</v>
      </c>
      <c r="D21" s="11" t="s">
        <v>93</v>
      </c>
      <c r="E21" s="12" t="s">
        <v>67</v>
      </c>
      <c r="F21" s="14" t="s">
        <v>57</v>
      </c>
      <c r="G21" s="17" t="s">
        <v>94</v>
      </c>
      <c r="H21" s="17" t="s">
        <v>77</v>
      </c>
      <c r="I21" s="17" t="s">
        <v>77</v>
      </c>
      <c r="J21" s="17" t="s">
        <v>77</v>
      </c>
      <c r="K21" s="11"/>
      <c r="L21" s="11"/>
      <c r="M21" s="26"/>
      <c r="N21" s="26"/>
      <c r="O21" s="18">
        <f>P22+P23+P24+P25+P26+P27+P28+P29+P30+P31+P32+P33</f>
        <v>4482</v>
      </c>
      <c r="P21" s="18"/>
      <c r="Q21" s="33">
        <v>1</v>
      </c>
      <c r="R21" s="11" t="s">
        <v>368</v>
      </c>
      <c r="S21" s="21" t="s">
        <v>311</v>
      </c>
      <c r="T21" s="11"/>
      <c r="U21" s="11"/>
      <c r="V21" s="26"/>
      <c r="W21" s="18">
        <v>4522</v>
      </c>
      <c r="X21" s="18"/>
      <c r="Y21" s="38"/>
      <c r="Z21" s="8" t="s">
        <v>302</v>
      </c>
      <c r="AA21" s="19"/>
      <c r="AB21" s="12"/>
      <c r="AC21" s="12"/>
      <c r="AD21" s="20"/>
      <c r="AE21" s="11"/>
      <c r="AF21" s="8" t="s">
        <v>361</v>
      </c>
      <c r="AG21" s="11"/>
      <c r="AH21" s="8" t="s">
        <v>316</v>
      </c>
      <c r="AI21" s="8" t="s">
        <v>317</v>
      </c>
      <c r="AJ21" s="8" t="s">
        <v>317</v>
      </c>
      <c r="AK21" s="8" t="s">
        <v>317</v>
      </c>
      <c r="AL21" s="8" t="s">
        <v>318</v>
      </c>
      <c r="AM21" s="14" t="s">
        <v>319</v>
      </c>
    </row>
    <row r="22" spans="1:39" s="1" customFormat="1" ht="90" customHeight="1">
      <c r="A22" s="8">
        <v>4</v>
      </c>
      <c r="B22" s="9"/>
      <c r="C22" s="10" t="s">
        <v>95</v>
      </c>
      <c r="D22" s="11"/>
      <c r="E22" s="12"/>
      <c r="F22" s="14"/>
      <c r="G22" s="17"/>
      <c r="H22" s="17"/>
      <c r="I22" s="17"/>
      <c r="J22" s="16"/>
      <c r="K22" s="11" t="s">
        <v>96</v>
      </c>
      <c r="L22" s="26" t="s">
        <v>97</v>
      </c>
      <c r="M22" s="26" t="s">
        <v>98</v>
      </c>
      <c r="N22" s="17" t="s">
        <v>340</v>
      </c>
      <c r="O22" s="18"/>
      <c r="P22" s="18"/>
      <c r="Q22" s="8"/>
      <c r="R22" s="11"/>
      <c r="S22" s="21"/>
      <c r="T22" s="11" t="s">
        <v>269</v>
      </c>
      <c r="U22" s="26" t="s">
        <v>270</v>
      </c>
      <c r="V22" s="26" t="s">
        <v>98</v>
      </c>
      <c r="W22" s="18"/>
      <c r="X22" s="18"/>
      <c r="Y22" s="38"/>
      <c r="Z22" s="8"/>
      <c r="AA22" s="19"/>
      <c r="AB22" s="12"/>
      <c r="AC22" s="12"/>
      <c r="AD22" s="20"/>
      <c r="AE22" s="11"/>
      <c r="AF22" s="8"/>
      <c r="AG22" s="11"/>
      <c r="AH22" s="8"/>
      <c r="AI22" s="8"/>
      <c r="AJ22" s="8"/>
      <c r="AK22" s="8"/>
      <c r="AL22" s="8"/>
      <c r="AM22" s="14" t="s">
        <v>321</v>
      </c>
    </row>
    <row r="23" spans="1:39" s="1" customFormat="1" ht="90" customHeight="1">
      <c r="A23" s="8">
        <v>4</v>
      </c>
      <c r="B23" s="9"/>
      <c r="C23" s="10" t="s">
        <v>95</v>
      </c>
      <c r="D23" s="11"/>
      <c r="E23" s="12"/>
      <c r="F23" s="14"/>
      <c r="G23" s="17"/>
      <c r="H23" s="17"/>
      <c r="I23" s="17"/>
      <c r="J23" s="16"/>
      <c r="K23" s="11" t="s">
        <v>99</v>
      </c>
      <c r="L23" s="26" t="s">
        <v>100</v>
      </c>
      <c r="M23" s="26" t="s">
        <v>101</v>
      </c>
      <c r="N23" s="17" t="s">
        <v>338</v>
      </c>
      <c r="O23" s="18"/>
      <c r="P23" s="18"/>
      <c r="Q23" s="8"/>
      <c r="R23" s="11"/>
      <c r="S23" s="21"/>
      <c r="T23" s="11" t="s">
        <v>99</v>
      </c>
      <c r="U23" s="26" t="s">
        <v>100</v>
      </c>
      <c r="V23" s="26" t="s">
        <v>101</v>
      </c>
      <c r="W23" s="18"/>
      <c r="X23" s="18"/>
      <c r="Y23" s="38"/>
      <c r="Z23" s="8"/>
      <c r="AA23" s="19"/>
      <c r="AB23" s="12"/>
      <c r="AC23" s="12"/>
      <c r="AD23" s="20"/>
      <c r="AE23" s="11"/>
      <c r="AF23" s="8"/>
      <c r="AG23" s="11"/>
      <c r="AH23" s="8"/>
      <c r="AI23" s="8"/>
      <c r="AJ23" s="8"/>
      <c r="AK23" s="8"/>
      <c r="AL23" s="8"/>
      <c r="AM23" s="14" t="s">
        <v>321</v>
      </c>
    </row>
    <row r="24" spans="1:39" s="1" customFormat="1" ht="90" customHeight="1">
      <c r="A24" s="8">
        <v>4</v>
      </c>
      <c r="B24" s="9"/>
      <c r="C24" s="10" t="s">
        <v>95</v>
      </c>
      <c r="D24" s="11"/>
      <c r="E24" s="12"/>
      <c r="F24" s="14"/>
      <c r="G24" s="17"/>
      <c r="H24" s="17"/>
      <c r="I24" s="17"/>
      <c r="J24" s="16"/>
      <c r="K24" s="11" t="s">
        <v>102</v>
      </c>
      <c r="L24" s="26" t="s">
        <v>103</v>
      </c>
      <c r="M24" s="26" t="s">
        <v>104</v>
      </c>
      <c r="N24" s="17" t="s">
        <v>326</v>
      </c>
      <c r="O24" s="18"/>
      <c r="P24" s="18">
        <v>450</v>
      </c>
      <c r="Q24" s="8"/>
      <c r="R24" s="11"/>
      <c r="S24" s="21"/>
      <c r="T24" s="11" t="s">
        <v>102</v>
      </c>
      <c r="U24" s="26" t="s">
        <v>264</v>
      </c>
      <c r="V24" s="26" t="s">
        <v>177</v>
      </c>
      <c r="W24" s="18"/>
      <c r="X24" s="18">
        <v>360</v>
      </c>
      <c r="Y24" s="38"/>
      <c r="Z24" s="8"/>
      <c r="AA24" s="19"/>
      <c r="AB24" s="12"/>
      <c r="AC24" s="12"/>
      <c r="AD24" s="20"/>
      <c r="AE24" s="11"/>
      <c r="AF24" s="8"/>
      <c r="AG24" s="11"/>
      <c r="AH24" s="8"/>
      <c r="AI24" s="8"/>
      <c r="AJ24" s="8"/>
      <c r="AK24" s="8"/>
      <c r="AL24" s="8"/>
      <c r="AM24" s="14" t="s">
        <v>319</v>
      </c>
    </row>
    <row r="25" spans="1:39" s="1" customFormat="1" ht="90" customHeight="1">
      <c r="A25" s="8">
        <v>4</v>
      </c>
      <c r="B25" s="9"/>
      <c r="C25" s="10" t="s">
        <v>95</v>
      </c>
      <c r="D25" s="11"/>
      <c r="E25" s="12"/>
      <c r="F25" s="14"/>
      <c r="G25" s="17"/>
      <c r="H25" s="17"/>
      <c r="I25" s="17"/>
      <c r="J25" s="16"/>
      <c r="K25" s="11" t="s">
        <v>105</v>
      </c>
      <c r="L25" s="26" t="s">
        <v>106</v>
      </c>
      <c r="M25" s="26" t="s">
        <v>107</v>
      </c>
      <c r="N25" s="17" t="s">
        <v>341</v>
      </c>
      <c r="O25" s="18"/>
      <c r="P25" s="18">
        <v>4032</v>
      </c>
      <c r="Q25" s="8"/>
      <c r="R25" s="11"/>
      <c r="S25" s="21"/>
      <c r="T25" s="11" t="s">
        <v>271</v>
      </c>
      <c r="U25" s="26" t="s">
        <v>106</v>
      </c>
      <c r="V25" s="26" t="s">
        <v>272</v>
      </c>
      <c r="W25" s="18"/>
      <c r="X25" s="18">
        <v>4162</v>
      </c>
      <c r="Y25" s="38"/>
      <c r="Z25" s="8"/>
      <c r="AA25" s="19"/>
      <c r="AB25" s="12"/>
      <c r="AC25" s="12"/>
      <c r="AD25" s="20"/>
      <c r="AE25" s="11"/>
      <c r="AF25" s="8"/>
      <c r="AG25" s="11"/>
      <c r="AH25" s="8"/>
      <c r="AI25" s="8"/>
      <c r="AJ25" s="8"/>
      <c r="AK25" s="8"/>
      <c r="AL25" s="8"/>
      <c r="AM25" s="14" t="s">
        <v>319</v>
      </c>
    </row>
    <row r="26" spans="1:39" s="1" customFormat="1" ht="90" customHeight="1">
      <c r="A26" s="8">
        <v>4</v>
      </c>
      <c r="B26" s="9"/>
      <c r="C26" s="10" t="s">
        <v>95</v>
      </c>
      <c r="D26" s="11"/>
      <c r="E26" s="12"/>
      <c r="F26" s="14"/>
      <c r="G26" s="17"/>
      <c r="H26" s="17"/>
      <c r="I26" s="17"/>
      <c r="J26" s="16"/>
      <c r="K26" s="11" t="s">
        <v>108</v>
      </c>
      <c r="L26" s="26" t="s">
        <v>109</v>
      </c>
      <c r="M26" s="26" t="s">
        <v>88</v>
      </c>
      <c r="N26" s="17" t="s">
        <v>313</v>
      </c>
      <c r="O26" s="18"/>
      <c r="P26" s="18"/>
      <c r="Q26" s="29"/>
      <c r="R26" s="11"/>
      <c r="S26" s="21"/>
      <c r="T26" s="11" t="s">
        <v>108</v>
      </c>
      <c r="U26" s="26" t="s">
        <v>109</v>
      </c>
      <c r="V26" s="26" t="s">
        <v>265</v>
      </c>
      <c r="W26" s="18"/>
      <c r="X26" s="18"/>
      <c r="Y26" s="38"/>
      <c r="Z26" s="8"/>
      <c r="AA26" s="19"/>
      <c r="AB26" s="12"/>
      <c r="AC26" s="12"/>
      <c r="AD26" s="20"/>
      <c r="AE26" s="11"/>
      <c r="AF26" s="8"/>
      <c r="AG26" s="11"/>
      <c r="AH26" s="8"/>
      <c r="AI26" s="8"/>
      <c r="AJ26" s="8"/>
      <c r="AK26" s="8"/>
      <c r="AL26" s="8"/>
      <c r="AM26" s="14" t="s">
        <v>321</v>
      </c>
    </row>
    <row r="27" spans="1:39" s="1" customFormat="1" ht="90" customHeight="1">
      <c r="A27" s="8">
        <v>4</v>
      </c>
      <c r="B27" s="9"/>
      <c r="C27" s="10" t="s">
        <v>95</v>
      </c>
      <c r="D27" s="11"/>
      <c r="E27" s="12"/>
      <c r="F27" s="14"/>
      <c r="G27" s="17"/>
      <c r="H27" s="17"/>
      <c r="I27" s="17"/>
      <c r="J27" s="16"/>
      <c r="K27" s="11" t="s">
        <v>110</v>
      </c>
      <c r="L27" s="11" t="s">
        <v>111</v>
      </c>
      <c r="M27" s="26" t="s">
        <v>85</v>
      </c>
      <c r="N27" s="17" t="s">
        <v>313</v>
      </c>
      <c r="O27" s="18"/>
      <c r="P27" s="18"/>
      <c r="Q27" s="8"/>
      <c r="R27" s="16"/>
      <c r="S27" s="21"/>
      <c r="T27" s="11" t="s">
        <v>110</v>
      </c>
      <c r="U27" s="11" t="s">
        <v>111</v>
      </c>
      <c r="V27" s="26" t="s">
        <v>85</v>
      </c>
      <c r="W27" s="18"/>
      <c r="X27" s="18"/>
      <c r="Y27" s="38"/>
      <c r="Z27" s="8"/>
      <c r="AA27" s="19"/>
      <c r="AB27" s="12"/>
      <c r="AC27" s="12"/>
      <c r="AD27" s="20"/>
      <c r="AE27" s="11"/>
      <c r="AF27" s="8"/>
      <c r="AG27" s="11"/>
      <c r="AH27" s="8"/>
      <c r="AI27" s="8"/>
      <c r="AJ27" s="8"/>
      <c r="AK27" s="8"/>
      <c r="AL27" s="8"/>
      <c r="AM27" s="14" t="s">
        <v>321</v>
      </c>
    </row>
    <row r="28" spans="1:39" s="1" customFormat="1" ht="90" customHeight="1">
      <c r="A28" s="8">
        <v>4</v>
      </c>
      <c r="B28" s="9"/>
      <c r="C28" s="10" t="s">
        <v>95</v>
      </c>
      <c r="D28" s="11"/>
      <c r="E28" s="12"/>
      <c r="F28" s="14"/>
      <c r="G28" s="17"/>
      <c r="H28" s="17"/>
      <c r="I28" s="17"/>
      <c r="J28" s="16"/>
      <c r="K28" s="11" t="s">
        <v>112</v>
      </c>
      <c r="L28" s="11" t="s">
        <v>113</v>
      </c>
      <c r="M28" s="26" t="s">
        <v>114</v>
      </c>
      <c r="N28" s="17" t="s">
        <v>324</v>
      </c>
      <c r="O28" s="18"/>
      <c r="P28" s="18"/>
      <c r="Q28" s="8"/>
      <c r="R28" s="11"/>
      <c r="S28" s="21"/>
      <c r="T28" s="11" t="s">
        <v>112</v>
      </c>
      <c r="U28" s="11" t="s">
        <v>113</v>
      </c>
      <c r="V28" s="26" t="s">
        <v>273</v>
      </c>
      <c r="W28" s="18"/>
      <c r="X28" s="18"/>
      <c r="Y28" s="38"/>
      <c r="Z28" s="8"/>
      <c r="AA28" s="19"/>
      <c r="AB28" s="12"/>
      <c r="AC28" s="16"/>
      <c r="AD28" s="20"/>
      <c r="AE28" s="11"/>
      <c r="AF28" s="8"/>
      <c r="AG28" s="11"/>
      <c r="AH28" s="8"/>
      <c r="AI28" s="8"/>
      <c r="AJ28" s="8"/>
      <c r="AK28" s="8"/>
      <c r="AL28" s="8"/>
      <c r="AM28" s="14" t="s">
        <v>321</v>
      </c>
    </row>
    <row r="29" spans="1:39" s="1" customFormat="1" ht="90" customHeight="1">
      <c r="A29" s="8">
        <v>4</v>
      </c>
      <c r="B29" s="9"/>
      <c r="C29" s="10" t="s">
        <v>95</v>
      </c>
      <c r="D29" s="11"/>
      <c r="E29" s="12"/>
      <c r="F29" s="14"/>
      <c r="G29" s="17"/>
      <c r="H29" s="17"/>
      <c r="I29" s="17"/>
      <c r="J29" s="16"/>
      <c r="K29" s="11" t="s">
        <v>115</v>
      </c>
      <c r="L29" s="11" t="s">
        <v>116</v>
      </c>
      <c r="M29" s="26" t="s">
        <v>80</v>
      </c>
      <c r="N29" s="17" t="s">
        <v>325</v>
      </c>
      <c r="O29" s="18"/>
      <c r="P29" s="18"/>
      <c r="Q29" s="8"/>
      <c r="R29" s="11"/>
      <c r="S29" s="21"/>
      <c r="T29" s="11" t="s">
        <v>115</v>
      </c>
      <c r="U29" s="11" t="s">
        <v>116</v>
      </c>
      <c r="V29" s="26" t="s">
        <v>260</v>
      </c>
      <c r="W29" s="18"/>
      <c r="X29" s="18"/>
      <c r="Y29" s="38"/>
      <c r="Z29" s="8"/>
      <c r="AA29" s="19"/>
      <c r="AB29" s="12"/>
      <c r="AC29" s="12"/>
      <c r="AD29" s="20"/>
      <c r="AE29" s="11"/>
      <c r="AF29" s="8"/>
      <c r="AG29" s="11"/>
      <c r="AH29" s="8"/>
      <c r="AI29" s="8"/>
      <c r="AJ29" s="8"/>
      <c r="AK29" s="8"/>
      <c r="AL29" s="8"/>
      <c r="AM29" s="14" t="s">
        <v>321</v>
      </c>
    </row>
    <row r="30" spans="1:39" s="1" customFormat="1" ht="90" customHeight="1">
      <c r="A30" s="8">
        <v>4</v>
      </c>
      <c r="B30" s="9"/>
      <c r="C30" s="10" t="s">
        <v>95</v>
      </c>
      <c r="D30" s="11"/>
      <c r="E30" s="12"/>
      <c r="F30" s="14"/>
      <c r="G30" s="17"/>
      <c r="H30" s="17"/>
      <c r="I30" s="17"/>
      <c r="J30" s="16"/>
      <c r="K30" s="11" t="s">
        <v>117</v>
      </c>
      <c r="L30" s="11" t="s">
        <v>118</v>
      </c>
      <c r="M30" s="26" t="s">
        <v>119</v>
      </c>
      <c r="N30" s="17" t="s">
        <v>328</v>
      </c>
      <c r="O30" s="18"/>
      <c r="P30" s="18"/>
      <c r="Q30" s="8"/>
      <c r="R30" s="11"/>
      <c r="S30" s="21"/>
      <c r="T30" s="11" t="s">
        <v>117</v>
      </c>
      <c r="U30" s="11" t="s">
        <v>118</v>
      </c>
      <c r="V30" s="26" t="s">
        <v>119</v>
      </c>
      <c r="W30" s="18"/>
      <c r="X30" s="18"/>
      <c r="Y30" s="38"/>
      <c r="Z30" s="8"/>
      <c r="AA30" s="19"/>
      <c r="AB30" s="12"/>
      <c r="AC30" s="12"/>
      <c r="AD30" s="20"/>
      <c r="AE30" s="11"/>
      <c r="AF30" s="8"/>
      <c r="AG30" s="11"/>
      <c r="AH30" s="8"/>
      <c r="AI30" s="8"/>
      <c r="AJ30" s="8"/>
      <c r="AK30" s="8"/>
      <c r="AL30" s="8"/>
      <c r="AM30" s="14" t="s">
        <v>321</v>
      </c>
    </row>
    <row r="31" spans="1:39" s="1" customFormat="1" ht="90" customHeight="1">
      <c r="A31" s="8">
        <v>4</v>
      </c>
      <c r="B31" s="9"/>
      <c r="C31" s="10" t="s">
        <v>95</v>
      </c>
      <c r="D31" s="11"/>
      <c r="E31" s="12"/>
      <c r="F31" s="14"/>
      <c r="G31" s="17"/>
      <c r="H31" s="17"/>
      <c r="I31" s="17"/>
      <c r="J31" s="16"/>
      <c r="K31" s="11" t="s">
        <v>120</v>
      </c>
      <c r="L31" s="11" t="s">
        <v>121</v>
      </c>
      <c r="M31" s="26" t="s">
        <v>119</v>
      </c>
      <c r="N31" s="17" t="s">
        <v>327</v>
      </c>
      <c r="O31" s="18"/>
      <c r="P31" s="18"/>
      <c r="Q31" s="8"/>
      <c r="R31" s="11"/>
      <c r="S31" s="21"/>
      <c r="T31" s="11" t="s">
        <v>120</v>
      </c>
      <c r="U31" s="11" t="s">
        <v>121</v>
      </c>
      <c r="V31" s="26" t="s">
        <v>119</v>
      </c>
      <c r="W31" s="18"/>
      <c r="X31" s="18"/>
      <c r="Y31" s="38"/>
      <c r="Z31" s="8"/>
      <c r="AA31" s="19"/>
      <c r="AB31" s="12"/>
      <c r="AC31" s="12"/>
      <c r="AD31" s="20"/>
      <c r="AE31" s="11"/>
      <c r="AF31" s="8"/>
      <c r="AG31" s="11"/>
      <c r="AH31" s="8"/>
      <c r="AI31" s="8"/>
      <c r="AJ31" s="8"/>
      <c r="AK31" s="8"/>
      <c r="AL31" s="8"/>
      <c r="AM31" s="14" t="s">
        <v>321</v>
      </c>
    </row>
    <row r="32" spans="1:39" s="1" customFormat="1" ht="90" customHeight="1">
      <c r="A32" s="8">
        <v>4</v>
      </c>
      <c r="B32" s="9"/>
      <c r="C32" s="10" t="s">
        <v>95</v>
      </c>
      <c r="D32" s="11"/>
      <c r="E32" s="12"/>
      <c r="F32" s="14"/>
      <c r="G32" s="17"/>
      <c r="H32" s="17"/>
      <c r="I32" s="17"/>
      <c r="J32" s="16"/>
      <c r="K32" s="11" t="s">
        <v>122</v>
      </c>
      <c r="L32" s="11" t="s">
        <v>123</v>
      </c>
      <c r="M32" s="26" t="s">
        <v>386</v>
      </c>
      <c r="N32" s="17" t="s">
        <v>327</v>
      </c>
      <c r="O32" s="18"/>
      <c r="P32" s="18"/>
      <c r="Q32" s="8"/>
      <c r="R32" s="11"/>
      <c r="S32" s="21"/>
      <c r="T32" s="11" t="s">
        <v>122</v>
      </c>
      <c r="U32" s="11" t="s">
        <v>123</v>
      </c>
      <c r="V32" s="26" t="s">
        <v>386</v>
      </c>
      <c r="W32" s="18"/>
      <c r="X32" s="18"/>
      <c r="Y32" s="38"/>
      <c r="Z32" s="8"/>
      <c r="AA32" s="19"/>
      <c r="AB32" s="12"/>
      <c r="AC32" s="12"/>
      <c r="AD32" s="20"/>
      <c r="AE32" s="11"/>
      <c r="AF32" s="8"/>
      <c r="AG32" s="11"/>
      <c r="AH32" s="8"/>
      <c r="AI32" s="8"/>
      <c r="AJ32" s="8"/>
      <c r="AK32" s="8"/>
      <c r="AL32" s="8"/>
      <c r="AM32" s="14" t="s">
        <v>321</v>
      </c>
    </row>
    <row r="33" spans="1:39" s="1" customFormat="1" ht="90" customHeight="1">
      <c r="A33" s="8">
        <v>4</v>
      </c>
      <c r="B33" s="9"/>
      <c r="C33" s="10" t="s">
        <v>95</v>
      </c>
      <c r="D33" s="11"/>
      <c r="E33" s="12"/>
      <c r="F33" s="14"/>
      <c r="G33" s="17"/>
      <c r="H33" s="17"/>
      <c r="I33" s="17"/>
      <c r="J33" s="16"/>
      <c r="K33" s="11" t="s">
        <v>124</v>
      </c>
      <c r="L33" s="26" t="s">
        <v>125</v>
      </c>
      <c r="M33" s="26" t="s">
        <v>88</v>
      </c>
      <c r="N33" s="17" t="s">
        <v>327</v>
      </c>
      <c r="O33" s="18"/>
      <c r="P33" s="18"/>
      <c r="Q33" s="8"/>
      <c r="R33" s="11"/>
      <c r="S33" s="21"/>
      <c r="T33" s="11" t="s">
        <v>124</v>
      </c>
      <c r="U33" s="26" t="s">
        <v>125</v>
      </c>
      <c r="V33" s="26" t="s">
        <v>265</v>
      </c>
      <c r="W33" s="18"/>
      <c r="X33" s="18"/>
      <c r="Y33" s="38"/>
      <c r="Z33" s="8"/>
      <c r="AA33" s="19"/>
      <c r="AB33" s="12"/>
      <c r="AC33" s="12"/>
      <c r="AD33" s="20"/>
      <c r="AE33" s="11"/>
      <c r="AF33" s="8"/>
      <c r="AG33" s="11"/>
      <c r="AH33" s="8"/>
      <c r="AI33" s="8"/>
      <c r="AJ33" s="8"/>
      <c r="AK33" s="8"/>
      <c r="AL33" s="8"/>
      <c r="AM33" s="14" t="s">
        <v>321</v>
      </c>
    </row>
    <row r="34" spans="1:39" s="1" customFormat="1" ht="90" customHeight="1">
      <c r="A34" s="8">
        <v>5</v>
      </c>
      <c r="B34" s="9" t="s">
        <v>53</v>
      </c>
      <c r="C34" s="10" t="s">
        <v>126</v>
      </c>
      <c r="D34" s="11" t="s">
        <v>127</v>
      </c>
      <c r="E34" s="12" t="s">
        <v>67</v>
      </c>
      <c r="F34" s="14" t="s">
        <v>57</v>
      </c>
      <c r="G34" s="17" t="s">
        <v>128</v>
      </c>
      <c r="H34" s="17" t="s">
        <v>129</v>
      </c>
      <c r="I34" s="17" t="s">
        <v>129</v>
      </c>
      <c r="J34" s="16" t="s">
        <v>129</v>
      </c>
      <c r="K34" s="11"/>
      <c r="L34" s="11"/>
      <c r="M34" s="26"/>
      <c r="N34" s="26"/>
      <c r="O34" s="18">
        <f>P35+P36+P37+P38+P39</f>
        <v>3524</v>
      </c>
      <c r="P34" s="18"/>
      <c r="Q34" s="33">
        <v>1</v>
      </c>
      <c r="R34" s="11" t="s">
        <v>371</v>
      </c>
      <c r="S34" s="21" t="s">
        <v>311</v>
      </c>
      <c r="T34" s="11"/>
      <c r="U34" s="11"/>
      <c r="V34" s="26"/>
      <c r="W34" s="18">
        <v>5189</v>
      </c>
      <c r="X34" s="18"/>
      <c r="Y34" s="38"/>
      <c r="Z34" s="8" t="s">
        <v>302</v>
      </c>
      <c r="AA34" s="19"/>
      <c r="AB34" s="12"/>
      <c r="AC34" s="12"/>
      <c r="AD34" s="20"/>
      <c r="AE34" s="11"/>
      <c r="AF34" s="8" t="s">
        <v>361</v>
      </c>
      <c r="AG34" s="11"/>
      <c r="AH34" s="8" t="s">
        <v>316</v>
      </c>
      <c r="AI34" s="8" t="s">
        <v>317</v>
      </c>
      <c r="AJ34" s="8" t="s">
        <v>317</v>
      </c>
      <c r="AK34" s="8" t="s">
        <v>317</v>
      </c>
      <c r="AL34" s="8" t="s">
        <v>318</v>
      </c>
      <c r="AM34" s="14" t="s">
        <v>319</v>
      </c>
    </row>
    <row r="35" spans="1:39" s="1" customFormat="1" ht="90" customHeight="1">
      <c r="A35" s="8">
        <v>5</v>
      </c>
      <c r="B35" s="9"/>
      <c r="C35" s="10" t="s">
        <v>130</v>
      </c>
      <c r="D35" s="11"/>
      <c r="E35" s="12"/>
      <c r="F35" s="14"/>
      <c r="G35" s="17"/>
      <c r="H35" s="17"/>
      <c r="I35" s="17"/>
      <c r="J35" s="16"/>
      <c r="K35" s="11" t="s">
        <v>131</v>
      </c>
      <c r="L35" s="11" t="s">
        <v>132</v>
      </c>
      <c r="M35" s="26" t="s">
        <v>133</v>
      </c>
      <c r="N35" s="26" t="s">
        <v>329</v>
      </c>
      <c r="O35" s="18"/>
      <c r="P35" s="18">
        <v>1444</v>
      </c>
      <c r="Q35" s="8"/>
      <c r="R35" s="11"/>
      <c r="S35" s="21"/>
      <c r="T35" s="11" t="s">
        <v>131</v>
      </c>
      <c r="U35" s="11" t="s">
        <v>132</v>
      </c>
      <c r="V35" s="26" t="s">
        <v>274</v>
      </c>
      <c r="W35" s="18"/>
      <c r="X35" s="18">
        <v>2412</v>
      </c>
      <c r="Y35" s="38"/>
      <c r="Z35" s="8"/>
      <c r="AA35" s="19"/>
      <c r="AB35" s="12"/>
      <c r="AC35" s="12"/>
      <c r="AD35" s="20"/>
      <c r="AE35" s="11"/>
      <c r="AF35" s="8"/>
      <c r="AG35" s="11"/>
      <c r="AH35" s="8"/>
      <c r="AI35" s="8"/>
      <c r="AJ35" s="8"/>
      <c r="AK35" s="8"/>
      <c r="AL35" s="8"/>
      <c r="AM35" s="14" t="s">
        <v>319</v>
      </c>
    </row>
    <row r="36" spans="1:39" s="1" customFormat="1" ht="90" customHeight="1">
      <c r="A36" s="8">
        <v>5</v>
      </c>
      <c r="B36" s="9"/>
      <c r="C36" s="10" t="s">
        <v>130</v>
      </c>
      <c r="D36" s="11"/>
      <c r="E36" s="12"/>
      <c r="F36" s="14"/>
      <c r="G36" s="17"/>
      <c r="H36" s="17"/>
      <c r="I36" s="17"/>
      <c r="J36" s="16"/>
      <c r="K36" s="11" t="s">
        <v>134</v>
      </c>
      <c r="L36" s="26" t="s">
        <v>132</v>
      </c>
      <c r="M36" s="26" t="s">
        <v>135</v>
      </c>
      <c r="N36" s="26" t="s">
        <v>330</v>
      </c>
      <c r="O36" s="18"/>
      <c r="P36" s="18">
        <v>556</v>
      </c>
      <c r="Q36" s="29"/>
      <c r="R36" s="11"/>
      <c r="S36" s="21"/>
      <c r="T36" s="11" t="s">
        <v>134</v>
      </c>
      <c r="U36" s="26" t="s">
        <v>132</v>
      </c>
      <c r="V36" s="26" t="s">
        <v>275</v>
      </c>
      <c r="W36" s="18"/>
      <c r="X36" s="18">
        <v>1070</v>
      </c>
      <c r="Y36" s="38"/>
      <c r="Z36" s="8"/>
      <c r="AA36" s="19"/>
      <c r="AB36" s="12"/>
      <c r="AC36" s="12"/>
      <c r="AD36" s="20"/>
      <c r="AE36" s="11"/>
      <c r="AF36" s="8"/>
      <c r="AG36" s="11"/>
      <c r="AH36" s="8"/>
      <c r="AI36" s="8"/>
      <c r="AJ36" s="8"/>
      <c r="AK36" s="8"/>
      <c r="AL36" s="8"/>
      <c r="AM36" s="14" t="s">
        <v>319</v>
      </c>
    </row>
    <row r="37" spans="1:39" s="1" customFormat="1" ht="90" customHeight="1">
      <c r="A37" s="8">
        <v>5</v>
      </c>
      <c r="B37" s="9"/>
      <c r="C37" s="10" t="s">
        <v>130</v>
      </c>
      <c r="D37" s="11"/>
      <c r="E37" s="12"/>
      <c r="F37" s="14"/>
      <c r="G37" s="17"/>
      <c r="H37" s="17"/>
      <c r="I37" s="17"/>
      <c r="J37" s="16"/>
      <c r="K37" s="11" t="s">
        <v>136</v>
      </c>
      <c r="L37" s="26" t="s">
        <v>132</v>
      </c>
      <c r="M37" s="26" t="s">
        <v>137</v>
      </c>
      <c r="N37" s="26" t="s">
        <v>331</v>
      </c>
      <c r="O37" s="18"/>
      <c r="P37" s="18">
        <v>301</v>
      </c>
      <c r="Q37" s="8"/>
      <c r="R37" s="11"/>
      <c r="S37" s="21"/>
      <c r="T37" s="11" t="s">
        <v>136</v>
      </c>
      <c r="U37" s="26" t="s">
        <v>132</v>
      </c>
      <c r="V37" s="26" t="s">
        <v>137</v>
      </c>
      <c r="W37" s="18"/>
      <c r="X37" s="18">
        <v>224</v>
      </c>
      <c r="Y37" s="38"/>
      <c r="Z37" s="8"/>
      <c r="AA37" s="19"/>
      <c r="AB37" s="12"/>
      <c r="AC37" s="12"/>
      <c r="AD37" s="20"/>
      <c r="AE37" s="11"/>
      <c r="AF37" s="8"/>
      <c r="AG37" s="11"/>
      <c r="AH37" s="8"/>
      <c r="AI37" s="8"/>
      <c r="AJ37" s="8"/>
      <c r="AK37" s="8"/>
      <c r="AL37" s="8"/>
      <c r="AM37" s="14" t="s">
        <v>319</v>
      </c>
    </row>
    <row r="38" spans="1:39" s="1" customFormat="1" ht="90" customHeight="1">
      <c r="A38" s="8">
        <v>5</v>
      </c>
      <c r="B38" s="9"/>
      <c r="C38" s="10" t="s">
        <v>130</v>
      </c>
      <c r="D38" s="11"/>
      <c r="E38" s="12"/>
      <c r="F38" s="14"/>
      <c r="G38" s="17"/>
      <c r="H38" s="17"/>
      <c r="I38" s="17"/>
      <c r="J38" s="16"/>
      <c r="K38" s="11" t="s">
        <v>138</v>
      </c>
      <c r="L38" s="26" t="s">
        <v>132</v>
      </c>
      <c r="M38" s="26" t="s">
        <v>139</v>
      </c>
      <c r="N38" s="26" t="s">
        <v>342</v>
      </c>
      <c r="O38" s="18"/>
      <c r="P38" s="18">
        <v>528</v>
      </c>
      <c r="Q38" s="8"/>
      <c r="R38" s="11"/>
      <c r="S38" s="21"/>
      <c r="T38" s="11" t="s">
        <v>276</v>
      </c>
      <c r="U38" s="26" t="s">
        <v>132</v>
      </c>
      <c r="V38" s="26" t="s">
        <v>139</v>
      </c>
      <c r="W38" s="18"/>
      <c r="X38" s="18">
        <v>420</v>
      </c>
      <c r="Y38" s="38"/>
      <c r="Z38" s="8"/>
      <c r="AA38" s="19"/>
      <c r="AB38" s="12"/>
      <c r="AC38" s="12"/>
      <c r="AD38" s="20"/>
      <c r="AE38" s="11"/>
      <c r="AF38" s="8"/>
      <c r="AG38" s="11"/>
      <c r="AH38" s="8"/>
      <c r="AI38" s="8"/>
      <c r="AJ38" s="8"/>
      <c r="AK38" s="8"/>
      <c r="AL38" s="8"/>
      <c r="AM38" s="14" t="s">
        <v>319</v>
      </c>
    </row>
    <row r="39" spans="1:39" s="1" customFormat="1" ht="90" customHeight="1">
      <c r="A39" s="8">
        <v>5</v>
      </c>
      <c r="B39" s="9"/>
      <c r="C39" s="10" t="s">
        <v>130</v>
      </c>
      <c r="D39" s="11"/>
      <c r="E39" s="12"/>
      <c r="F39" s="14"/>
      <c r="G39" s="17"/>
      <c r="H39" s="17"/>
      <c r="I39" s="17"/>
      <c r="J39" s="16"/>
      <c r="K39" s="11" t="s">
        <v>140</v>
      </c>
      <c r="L39" s="26" t="s">
        <v>141</v>
      </c>
      <c r="M39" s="26" t="s">
        <v>85</v>
      </c>
      <c r="N39" s="26" t="s">
        <v>333</v>
      </c>
      <c r="O39" s="18"/>
      <c r="P39" s="18">
        <v>695</v>
      </c>
      <c r="Q39" s="8"/>
      <c r="R39" s="11"/>
      <c r="S39" s="21"/>
      <c r="T39" s="11" t="s">
        <v>277</v>
      </c>
      <c r="U39" s="26" t="s">
        <v>141</v>
      </c>
      <c r="V39" s="26" t="s">
        <v>85</v>
      </c>
      <c r="W39" s="18"/>
      <c r="X39" s="18">
        <v>1063</v>
      </c>
      <c r="Y39" s="38"/>
      <c r="Z39" s="8"/>
      <c r="AA39" s="19"/>
      <c r="AB39" s="12"/>
      <c r="AC39" s="12"/>
      <c r="AD39" s="20"/>
      <c r="AE39" s="11"/>
      <c r="AF39" s="8"/>
      <c r="AG39" s="11"/>
      <c r="AH39" s="8"/>
      <c r="AI39" s="8"/>
      <c r="AJ39" s="8"/>
      <c r="AK39" s="8"/>
      <c r="AL39" s="8"/>
      <c r="AM39" s="14" t="s">
        <v>319</v>
      </c>
    </row>
    <row r="40" spans="1:39" s="1" customFormat="1" ht="102.75" customHeight="1">
      <c r="A40" s="8">
        <v>6</v>
      </c>
      <c r="B40" s="9" t="s">
        <v>53</v>
      </c>
      <c r="C40" s="10" t="s">
        <v>142</v>
      </c>
      <c r="D40" s="11" t="s">
        <v>143</v>
      </c>
      <c r="E40" s="12" t="s">
        <v>144</v>
      </c>
      <c r="F40" s="14" t="s">
        <v>57</v>
      </c>
      <c r="G40" s="17" t="s">
        <v>145</v>
      </c>
      <c r="H40" s="17" t="s">
        <v>146</v>
      </c>
      <c r="I40" s="17" t="s">
        <v>146</v>
      </c>
      <c r="J40" s="16" t="s">
        <v>146</v>
      </c>
      <c r="K40" s="11"/>
      <c r="L40" s="26"/>
      <c r="M40" s="26"/>
      <c r="N40" s="26"/>
      <c r="O40" s="18">
        <f>P41+P42+P43+P44+P45+P46+P47</f>
        <v>1554</v>
      </c>
      <c r="P40" s="18"/>
      <c r="Q40" s="33">
        <v>1</v>
      </c>
      <c r="R40" s="11" t="s">
        <v>373</v>
      </c>
      <c r="S40" s="21" t="s">
        <v>311</v>
      </c>
      <c r="T40" s="11"/>
      <c r="U40" s="26"/>
      <c r="V40" s="26"/>
      <c r="W40" s="18">
        <v>1120</v>
      </c>
      <c r="X40" s="18"/>
      <c r="Y40" s="38"/>
      <c r="Z40" s="8" t="s">
        <v>302</v>
      </c>
      <c r="AA40" s="19"/>
      <c r="AB40" s="12"/>
      <c r="AC40" s="12"/>
      <c r="AD40" s="20"/>
      <c r="AE40" s="11"/>
      <c r="AF40" s="8" t="s">
        <v>361</v>
      </c>
      <c r="AG40" s="11"/>
      <c r="AH40" s="8" t="s">
        <v>316</v>
      </c>
      <c r="AI40" s="8" t="s">
        <v>317</v>
      </c>
      <c r="AJ40" s="8" t="s">
        <v>317</v>
      </c>
      <c r="AK40" s="8" t="s">
        <v>317</v>
      </c>
      <c r="AL40" s="8" t="s">
        <v>318</v>
      </c>
      <c r="AM40" s="14" t="s">
        <v>319</v>
      </c>
    </row>
    <row r="41" spans="1:39" s="1" customFormat="1" ht="90" customHeight="1">
      <c r="A41" s="8">
        <v>6</v>
      </c>
      <c r="B41" s="9"/>
      <c r="C41" s="10" t="s">
        <v>147</v>
      </c>
      <c r="D41" s="11"/>
      <c r="E41" s="12"/>
      <c r="F41" s="14"/>
      <c r="G41" s="17"/>
      <c r="H41" s="17"/>
      <c r="I41" s="17"/>
      <c r="J41" s="16"/>
      <c r="K41" s="11" t="s">
        <v>148</v>
      </c>
      <c r="L41" s="26" t="s">
        <v>149</v>
      </c>
      <c r="M41" s="26" t="s">
        <v>119</v>
      </c>
      <c r="N41" s="26" t="s">
        <v>372</v>
      </c>
      <c r="O41" s="18"/>
      <c r="P41" s="18">
        <v>13</v>
      </c>
      <c r="Q41" s="8"/>
      <c r="R41" s="11"/>
      <c r="S41" s="21"/>
      <c r="T41" s="11" t="s">
        <v>148</v>
      </c>
      <c r="U41" s="26" t="s">
        <v>149</v>
      </c>
      <c r="V41" s="26" t="s">
        <v>119</v>
      </c>
      <c r="W41" s="18"/>
      <c r="X41" s="18">
        <v>30</v>
      </c>
      <c r="Y41" s="38"/>
      <c r="Z41" s="8"/>
      <c r="AA41" s="19"/>
      <c r="AB41" s="12"/>
      <c r="AC41" s="12"/>
      <c r="AD41" s="20"/>
      <c r="AE41" s="11"/>
      <c r="AF41" s="8"/>
      <c r="AG41" s="11"/>
      <c r="AH41" s="8"/>
      <c r="AI41" s="8"/>
      <c r="AJ41" s="8"/>
      <c r="AK41" s="8"/>
      <c r="AL41" s="8"/>
      <c r="AM41" s="14" t="s">
        <v>319</v>
      </c>
    </row>
    <row r="42" spans="1:39" s="1" customFormat="1" ht="90" customHeight="1">
      <c r="A42" s="8">
        <v>6</v>
      </c>
      <c r="B42" s="9"/>
      <c r="C42" s="10" t="s">
        <v>147</v>
      </c>
      <c r="D42" s="11"/>
      <c r="E42" s="12"/>
      <c r="F42" s="14"/>
      <c r="G42" s="17"/>
      <c r="H42" s="17"/>
      <c r="I42" s="17"/>
      <c r="J42" s="16"/>
      <c r="K42" s="11" t="s">
        <v>150</v>
      </c>
      <c r="L42" s="26" t="s">
        <v>151</v>
      </c>
      <c r="M42" s="26" t="s">
        <v>119</v>
      </c>
      <c r="N42" s="26" t="s">
        <v>334</v>
      </c>
      <c r="O42" s="18"/>
      <c r="P42" s="18">
        <v>0</v>
      </c>
      <c r="Q42" s="8"/>
      <c r="R42" s="11"/>
      <c r="S42" s="21"/>
      <c r="T42" s="11" t="s">
        <v>150</v>
      </c>
      <c r="U42" s="26" t="s">
        <v>151</v>
      </c>
      <c r="V42" s="26" t="s">
        <v>119</v>
      </c>
      <c r="W42" s="18"/>
      <c r="X42" s="18">
        <v>40</v>
      </c>
      <c r="Y42" s="38"/>
      <c r="Z42" s="8"/>
      <c r="AA42" s="19"/>
      <c r="AB42" s="12"/>
      <c r="AC42" s="12"/>
      <c r="AD42" s="20"/>
      <c r="AE42" s="11"/>
      <c r="AF42" s="8"/>
      <c r="AG42" s="11"/>
      <c r="AH42" s="8"/>
      <c r="AI42" s="8"/>
      <c r="AJ42" s="8"/>
      <c r="AK42" s="8"/>
      <c r="AL42" s="8"/>
      <c r="AM42" s="14" t="s">
        <v>319</v>
      </c>
    </row>
    <row r="43" spans="1:39" s="1" customFormat="1" ht="90" customHeight="1">
      <c r="A43" s="8">
        <v>6</v>
      </c>
      <c r="B43" s="9"/>
      <c r="C43" s="10" t="s">
        <v>147</v>
      </c>
      <c r="D43" s="11"/>
      <c r="E43" s="12"/>
      <c r="F43" s="14"/>
      <c r="G43" s="17"/>
      <c r="H43" s="17"/>
      <c r="I43" s="17"/>
      <c r="J43" s="16"/>
      <c r="K43" s="11" t="s">
        <v>152</v>
      </c>
      <c r="L43" s="11" t="s">
        <v>151</v>
      </c>
      <c r="M43" s="26" t="s">
        <v>119</v>
      </c>
      <c r="N43" s="26" t="s">
        <v>332</v>
      </c>
      <c r="O43" s="18"/>
      <c r="P43" s="18">
        <v>287</v>
      </c>
      <c r="Q43" s="8"/>
      <c r="R43" s="11"/>
      <c r="S43" s="21"/>
      <c r="T43" s="11" t="s">
        <v>152</v>
      </c>
      <c r="U43" s="11" t="s">
        <v>151</v>
      </c>
      <c r="V43" s="26" t="s">
        <v>119</v>
      </c>
      <c r="W43" s="18"/>
      <c r="X43" s="18">
        <v>288</v>
      </c>
      <c r="Y43" s="38"/>
      <c r="Z43" s="8"/>
      <c r="AA43" s="19"/>
      <c r="AB43" s="12"/>
      <c r="AC43" s="12"/>
      <c r="AD43" s="20"/>
      <c r="AE43" s="11"/>
      <c r="AF43" s="8"/>
      <c r="AG43" s="11"/>
      <c r="AH43" s="8"/>
      <c r="AI43" s="8"/>
      <c r="AJ43" s="8"/>
      <c r="AK43" s="8"/>
      <c r="AL43" s="8"/>
      <c r="AM43" s="14" t="s">
        <v>319</v>
      </c>
    </row>
    <row r="44" spans="1:39" s="1" customFormat="1" ht="90" customHeight="1">
      <c r="A44" s="8">
        <v>6</v>
      </c>
      <c r="B44" s="9"/>
      <c r="C44" s="10" t="s">
        <v>147</v>
      </c>
      <c r="D44" s="11"/>
      <c r="E44" s="12"/>
      <c r="F44" s="14"/>
      <c r="G44" s="17"/>
      <c r="H44" s="17"/>
      <c r="I44" s="17"/>
      <c r="J44" s="16"/>
      <c r="K44" s="11" t="s">
        <v>153</v>
      </c>
      <c r="L44" s="26" t="s">
        <v>151</v>
      </c>
      <c r="M44" s="26" t="s">
        <v>119</v>
      </c>
      <c r="N44" s="26" t="s">
        <v>333</v>
      </c>
      <c r="O44" s="18"/>
      <c r="P44" s="18">
        <v>652</v>
      </c>
      <c r="Q44" s="8"/>
      <c r="R44" s="11"/>
      <c r="S44" s="21"/>
      <c r="T44" s="11" t="s">
        <v>153</v>
      </c>
      <c r="U44" s="26" t="s">
        <v>151</v>
      </c>
      <c r="V44" s="26" t="s">
        <v>119</v>
      </c>
      <c r="W44" s="18"/>
      <c r="X44" s="18">
        <v>652</v>
      </c>
      <c r="Y44" s="38"/>
      <c r="Z44" s="8"/>
      <c r="AA44" s="19"/>
      <c r="AB44" s="12"/>
      <c r="AC44" s="12"/>
      <c r="AD44" s="20"/>
      <c r="AE44" s="11"/>
      <c r="AF44" s="8"/>
      <c r="AG44" s="11"/>
      <c r="AH44" s="8"/>
      <c r="AI44" s="8"/>
      <c r="AJ44" s="8"/>
      <c r="AK44" s="8"/>
      <c r="AL44" s="8"/>
      <c r="AM44" s="14" t="s">
        <v>319</v>
      </c>
    </row>
    <row r="45" spans="1:39" s="1" customFormat="1" ht="90" customHeight="1">
      <c r="A45" s="8">
        <v>6</v>
      </c>
      <c r="B45" s="9"/>
      <c r="C45" s="10" t="s">
        <v>147</v>
      </c>
      <c r="D45" s="11"/>
      <c r="E45" s="12"/>
      <c r="F45" s="14"/>
      <c r="G45" s="17"/>
      <c r="H45" s="17"/>
      <c r="I45" s="17"/>
      <c r="J45" s="16"/>
      <c r="K45" s="11" t="s">
        <v>154</v>
      </c>
      <c r="L45" s="26" t="s">
        <v>151</v>
      </c>
      <c r="M45" s="26" t="s">
        <v>119</v>
      </c>
      <c r="N45" s="26" t="s">
        <v>332</v>
      </c>
      <c r="O45" s="18"/>
      <c r="P45" s="18">
        <v>0</v>
      </c>
      <c r="Q45" s="8"/>
      <c r="R45" s="11"/>
      <c r="S45" s="21"/>
      <c r="T45" s="11" t="s">
        <v>154</v>
      </c>
      <c r="U45" s="26" t="s">
        <v>151</v>
      </c>
      <c r="V45" s="26" t="s">
        <v>119</v>
      </c>
      <c r="W45" s="18"/>
      <c r="X45" s="18">
        <v>10</v>
      </c>
      <c r="Y45" s="38"/>
      <c r="Z45" s="8"/>
      <c r="AA45" s="19"/>
      <c r="AB45" s="12"/>
      <c r="AC45" s="12"/>
      <c r="AD45" s="20"/>
      <c r="AE45" s="11"/>
      <c r="AF45" s="8"/>
      <c r="AG45" s="11"/>
      <c r="AH45" s="8"/>
      <c r="AI45" s="8"/>
      <c r="AJ45" s="8"/>
      <c r="AK45" s="8"/>
      <c r="AL45" s="8"/>
      <c r="AM45" s="14" t="s">
        <v>319</v>
      </c>
    </row>
    <row r="46" spans="1:39" s="1" customFormat="1" ht="90" customHeight="1">
      <c r="A46" s="8">
        <v>6</v>
      </c>
      <c r="B46" s="9"/>
      <c r="C46" s="10" t="s">
        <v>147</v>
      </c>
      <c r="D46" s="11"/>
      <c r="E46" s="12"/>
      <c r="F46" s="14"/>
      <c r="G46" s="17"/>
      <c r="H46" s="17"/>
      <c r="I46" s="17"/>
      <c r="J46" s="16"/>
      <c r="K46" s="11" t="s">
        <v>155</v>
      </c>
      <c r="L46" s="26" t="s">
        <v>151</v>
      </c>
      <c r="M46" s="26" t="s">
        <v>119</v>
      </c>
      <c r="N46" s="26" t="s">
        <v>333</v>
      </c>
      <c r="O46" s="18"/>
      <c r="P46" s="18">
        <v>86</v>
      </c>
      <c r="Q46" s="8"/>
      <c r="R46" s="11"/>
      <c r="S46" s="21"/>
      <c r="T46" s="11" t="s">
        <v>155</v>
      </c>
      <c r="U46" s="26" t="s">
        <v>151</v>
      </c>
      <c r="V46" s="26" t="s">
        <v>119</v>
      </c>
      <c r="W46" s="18"/>
      <c r="X46" s="18">
        <v>100</v>
      </c>
      <c r="Y46" s="38"/>
      <c r="Z46" s="8"/>
      <c r="AA46" s="19"/>
      <c r="AB46" s="12"/>
      <c r="AC46" s="11"/>
      <c r="AD46" s="20"/>
      <c r="AE46" s="16"/>
      <c r="AF46" s="8"/>
      <c r="AG46" s="11"/>
      <c r="AH46" s="8"/>
      <c r="AI46" s="8"/>
      <c r="AJ46" s="8"/>
      <c r="AK46" s="8"/>
      <c r="AL46" s="8"/>
      <c r="AM46" s="14" t="s">
        <v>319</v>
      </c>
    </row>
    <row r="47" spans="1:39" s="1" customFormat="1" ht="90" customHeight="1">
      <c r="A47" s="8">
        <v>6</v>
      </c>
      <c r="B47" s="9"/>
      <c r="C47" s="10" t="s">
        <v>147</v>
      </c>
      <c r="D47" s="11"/>
      <c r="E47" s="12"/>
      <c r="F47" s="14"/>
      <c r="G47" s="17"/>
      <c r="H47" s="17"/>
      <c r="I47" s="17"/>
      <c r="J47" s="16"/>
      <c r="K47" s="11" t="s">
        <v>156</v>
      </c>
      <c r="L47" s="11" t="s">
        <v>157</v>
      </c>
      <c r="M47" s="26" t="s">
        <v>158</v>
      </c>
      <c r="N47" s="26" t="s">
        <v>333</v>
      </c>
      <c r="O47" s="18"/>
      <c r="P47" s="18">
        <v>516</v>
      </c>
      <c r="Q47" s="8"/>
      <c r="R47" s="11"/>
      <c r="S47" s="21"/>
      <c r="T47" s="11" t="s">
        <v>156</v>
      </c>
      <c r="U47" s="11" t="s">
        <v>157</v>
      </c>
      <c r="V47" s="26" t="s">
        <v>278</v>
      </c>
      <c r="W47" s="18"/>
      <c r="X47" s="18"/>
      <c r="Y47" s="38"/>
      <c r="Z47" s="8"/>
      <c r="AA47" s="19"/>
      <c r="AB47" s="12"/>
      <c r="AC47" s="12"/>
      <c r="AD47" s="20"/>
      <c r="AE47" s="16"/>
      <c r="AF47" s="8"/>
      <c r="AG47" s="11"/>
      <c r="AH47" s="8"/>
      <c r="AI47" s="8"/>
      <c r="AJ47" s="8"/>
      <c r="AK47" s="8"/>
      <c r="AL47" s="8"/>
      <c r="AM47" s="14" t="s">
        <v>319</v>
      </c>
    </row>
    <row r="48" spans="1:39" s="1" customFormat="1" ht="117" customHeight="1">
      <c r="A48" s="8">
        <v>7</v>
      </c>
      <c r="B48" s="9" t="s">
        <v>53</v>
      </c>
      <c r="C48" s="10" t="s">
        <v>159</v>
      </c>
      <c r="D48" s="11" t="s">
        <v>160</v>
      </c>
      <c r="E48" s="12" t="s">
        <v>161</v>
      </c>
      <c r="F48" s="14" t="s">
        <v>57</v>
      </c>
      <c r="G48" s="17" t="s">
        <v>162</v>
      </c>
      <c r="H48" s="17" t="s">
        <v>163</v>
      </c>
      <c r="I48" s="17" t="s">
        <v>163</v>
      </c>
      <c r="J48" s="16" t="s">
        <v>163</v>
      </c>
      <c r="K48" s="11"/>
      <c r="L48" s="11"/>
      <c r="M48" s="26"/>
      <c r="N48" s="26"/>
      <c r="O48" s="18">
        <f>P49+P50+P51</f>
        <v>25331</v>
      </c>
      <c r="P48" s="18"/>
      <c r="Q48" s="32">
        <v>1</v>
      </c>
      <c r="R48" s="11" t="s">
        <v>374</v>
      </c>
      <c r="S48" s="21" t="s">
        <v>311</v>
      </c>
      <c r="T48" s="11"/>
      <c r="U48" s="11"/>
      <c r="V48" s="26"/>
      <c r="W48" s="18">
        <v>58876</v>
      </c>
      <c r="X48" s="18"/>
      <c r="Y48" s="38"/>
      <c r="Z48" s="8" t="s">
        <v>302</v>
      </c>
      <c r="AA48" s="19"/>
      <c r="AB48" s="12"/>
      <c r="AC48" s="12"/>
      <c r="AD48" s="20"/>
      <c r="AE48" s="11"/>
      <c r="AF48" s="8" t="s">
        <v>361</v>
      </c>
      <c r="AG48" s="11"/>
      <c r="AH48" s="8" t="s">
        <v>316</v>
      </c>
      <c r="AI48" s="8" t="s">
        <v>317</v>
      </c>
      <c r="AJ48" s="8" t="s">
        <v>317</v>
      </c>
      <c r="AK48" s="8" t="s">
        <v>317</v>
      </c>
      <c r="AL48" s="8" t="s">
        <v>318</v>
      </c>
      <c r="AM48" s="14" t="s">
        <v>319</v>
      </c>
    </row>
    <row r="49" spans="1:39" s="1" customFormat="1" ht="90" customHeight="1">
      <c r="A49" s="8">
        <v>7</v>
      </c>
      <c r="B49" s="9"/>
      <c r="C49" s="10" t="s">
        <v>159</v>
      </c>
      <c r="D49" s="11"/>
      <c r="E49" s="12"/>
      <c r="F49" s="14"/>
      <c r="G49" s="17"/>
      <c r="H49" s="17"/>
      <c r="I49" s="17"/>
      <c r="J49" s="16"/>
      <c r="K49" s="11" t="s">
        <v>164</v>
      </c>
      <c r="L49" s="11" t="s">
        <v>165</v>
      </c>
      <c r="M49" s="26" t="s">
        <v>119</v>
      </c>
      <c r="N49" s="26" t="s">
        <v>333</v>
      </c>
      <c r="O49" s="18"/>
      <c r="P49" s="18">
        <v>21493</v>
      </c>
      <c r="Q49" s="8"/>
      <c r="R49" s="11"/>
      <c r="S49" s="21"/>
      <c r="T49" s="11" t="s">
        <v>164</v>
      </c>
      <c r="U49" s="26" t="s">
        <v>165</v>
      </c>
      <c r="V49" s="26" t="s">
        <v>119</v>
      </c>
      <c r="W49" s="18"/>
      <c r="X49" s="18">
        <v>21815</v>
      </c>
      <c r="Y49" s="38"/>
      <c r="Z49" s="8"/>
      <c r="AA49" s="19"/>
      <c r="AB49" s="12"/>
      <c r="AC49" s="12"/>
      <c r="AD49" s="20"/>
      <c r="AE49" s="11"/>
      <c r="AF49" s="8"/>
      <c r="AG49" s="11"/>
      <c r="AH49" s="8"/>
      <c r="AI49" s="8"/>
      <c r="AJ49" s="8"/>
      <c r="AK49" s="8"/>
      <c r="AL49" s="8"/>
      <c r="AM49" s="14" t="s">
        <v>319</v>
      </c>
    </row>
    <row r="50" spans="1:39" s="1" customFormat="1" ht="90" customHeight="1">
      <c r="A50" s="8">
        <v>7</v>
      </c>
      <c r="B50" s="9"/>
      <c r="C50" s="10" t="s">
        <v>159</v>
      </c>
      <c r="D50" s="11"/>
      <c r="E50" s="12"/>
      <c r="F50" s="14"/>
      <c r="G50" s="17"/>
      <c r="H50" s="17"/>
      <c r="I50" s="17"/>
      <c r="J50" s="17"/>
      <c r="K50" s="11" t="s">
        <v>166</v>
      </c>
      <c r="L50" s="11" t="s">
        <v>167</v>
      </c>
      <c r="M50" s="26" t="s">
        <v>168</v>
      </c>
      <c r="N50" s="26" t="s">
        <v>336</v>
      </c>
      <c r="O50" s="18"/>
      <c r="P50" s="18">
        <v>3838</v>
      </c>
      <c r="Q50" s="8"/>
      <c r="R50" s="11"/>
      <c r="S50" s="21"/>
      <c r="T50" s="11" t="s">
        <v>166</v>
      </c>
      <c r="U50" s="11" t="s">
        <v>167</v>
      </c>
      <c r="V50" s="26" t="s">
        <v>168</v>
      </c>
      <c r="W50" s="18"/>
      <c r="X50" s="18">
        <v>3941</v>
      </c>
      <c r="Y50" s="38"/>
      <c r="Z50" s="8"/>
      <c r="AA50" s="19"/>
      <c r="AB50" s="12"/>
      <c r="AC50" s="12"/>
      <c r="AD50" s="20"/>
      <c r="AE50" s="11"/>
      <c r="AF50" s="8"/>
      <c r="AG50" s="11"/>
      <c r="AH50" s="8"/>
      <c r="AI50" s="8"/>
      <c r="AJ50" s="8"/>
      <c r="AK50" s="8"/>
      <c r="AL50" s="8"/>
      <c r="AM50" s="14" t="s">
        <v>319</v>
      </c>
    </row>
    <row r="51" spans="1:39" s="1" customFormat="1" ht="90" customHeight="1">
      <c r="A51" s="8">
        <v>7</v>
      </c>
      <c r="B51" s="9"/>
      <c r="C51" s="10"/>
      <c r="D51" s="11"/>
      <c r="E51" s="12"/>
      <c r="F51" s="14"/>
      <c r="G51" s="17"/>
      <c r="H51" s="17"/>
      <c r="I51" s="17"/>
      <c r="J51" s="17"/>
      <c r="K51" s="11"/>
      <c r="L51" s="11"/>
      <c r="M51" s="26"/>
      <c r="N51" s="26"/>
      <c r="O51" s="18"/>
      <c r="P51" s="18"/>
      <c r="Q51" s="8"/>
      <c r="R51" s="11"/>
      <c r="S51" s="21"/>
      <c r="T51" s="11" t="s">
        <v>279</v>
      </c>
      <c r="U51" s="11" t="s">
        <v>280</v>
      </c>
      <c r="V51" s="26" t="s">
        <v>281</v>
      </c>
      <c r="W51" s="18"/>
      <c r="X51" s="18">
        <v>33120</v>
      </c>
      <c r="Y51" s="38"/>
      <c r="Z51" s="8"/>
      <c r="AA51" s="19"/>
      <c r="AB51" s="12"/>
      <c r="AC51" s="12"/>
      <c r="AD51" s="20"/>
      <c r="AE51" s="11"/>
      <c r="AF51" s="8"/>
      <c r="AG51" s="11"/>
      <c r="AH51" s="8"/>
      <c r="AI51" s="8"/>
      <c r="AJ51" s="8"/>
      <c r="AK51" s="8"/>
      <c r="AL51" s="8"/>
      <c r="AM51" s="14" t="s">
        <v>319</v>
      </c>
    </row>
    <row r="52" spans="1:39" s="1" customFormat="1" ht="90" customHeight="1">
      <c r="A52" s="8">
        <v>8</v>
      </c>
      <c r="B52" s="9" t="s">
        <v>53</v>
      </c>
      <c r="C52" s="10" t="s">
        <v>169</v>
      </c>
      <c r="D52" s="11" t="s">
        <v>170</v>
      </c>
      <c r="E52" s="12" t="s">
        <v>171</v>
      </c>
      <c r="F52" s="14" t="s">
        <v>172</v>
      </c>
      <c r="G52" s="17" t="s">
        <v>173</v>
      </c>
      <c r="H52" s="17" t="s">
        <v>174</v>
      </c>
      <c r="I52" s="17" t="s">
        <v>174</v>
      </c>
      <c r="J52" s="17" t="s">
        <v>174</v>
      </c>
      <c r="K52" s="11"/>
      <c r="L52" s="11"/>
      <c r="M52" s="26"/>
      <c r="N52" s="26"/>
      <c r="O52" s="18"/>
      <c r="P52" s="18"/>
      <c r="Q52" s="32">
        <v>1</v>
      </c>
      <c r="R52" s="11" t="s">
        <v>375</v>
      </c>
      <c r="S52" s="21" t="s">
        <v>311</v>
      </c>
      <c r="T52" s="11"/>
      <c r="U52" s="11"/>
      <c r="V52" s="26"/>
      <c r="W52" s="18"/>
      <c r="X52" s="18"/>
      <c r="Y52" s="38"/>
      <c r="Z52" s="8" t="s">
        <v>302</v>
      </c>
      <c r="AA52" s="19"/>
      <c r="AB52" s="12"/>
      <c r="AC52" s="12"/>
      <c r="AD52" s="20"/>
      <c r="AE52" s="11"/>
      <c r="AF52" s="8" t="s">
        <v>361</v>
      </c>
      <c r="AG52" s="11"/>
      <c r="AH52" s="8" t="s">
        <v>316</v>
      </c>
      <c r="AI52" s="8" t="s">
        <v>317</v>
      </c>
      <c r="AJ52" s="8" t="s">
        <v>317</v>
      </c>
      <c r="AK52" s="8" t="s">
        <v>317</v>
      </c>
      <c r="AL52" s="8" t="s">
        <v>318</v>
      </c>
      <c r="AM52" s="14" t="s">
        <v>321</v>
      </c>
    </row>
    <row r="53" spans="1:39" s="1" customFormat="1" ht="90" customHeight="1">
      <c r="A53" s="8">
        <v>8</v>
      </c>
      <c r="B53" s="9"/>
      <c r="C53" s="10" t="s">
        <v>169</v>
      </c>
      <c r="D53" s="11"/>
      <c r="E53" s="12"/>
      <c r="F53" s="14"/>
      <c r="G53" s="17"/>
      <c r="H53" s="17"/>
      <c r="I53" s="17"/>
      <c r="J53" s="17"/>
      <c r="K53" s="11" t="s">
        <v>175</v>
      </c>
      <c r="L53" s="11" t="s">
        <v>176</v>
      </c>
      <c r="M53" s="26" t="s">
        <v>177</v>
      </c>
      <c r="N53" s="26" t="s">
        <v>177</v>
      </c>
      <c r="O53" s="18"/>
      <c r="P53" s="18"/>
      <c r="Q53" s="8"/>
      <c r="R53" s="11"/>
      <c r="S53" s="21"/>
      <c r="T53" s="11" t="s">
        <v>282</v>
      </c>
      <c r="U53" s="11" t="s">
        <v>176</v>
      </c>
      <c r="V53" s="26" t="s">
        <v>177</v>
      </c>
      <c r="W53" s="18"/>
      <c r="X53" s="18"/>
      <c r="Y53" s="38"/>
      <c r="Z53" s="8"/>
      <c r="AA53" s="19"/>
      <c r="AB53" s="12"/>
      <c r="AC53" s="12"/>
      <c r="AD53" s="20"/>
      <c r="AE53" s="11"/>
      <c r="AF53" s="8"/>
      <c r="AG53" s="11"/>
      <c r="AH53" s="8"/>
      <c r="AI53" s="8"/>
      <c r="AJ53" s="8"/>
      <c r="AK53" s="8"/>
      <c r="AL53" s="8"/>
      <c r="AM53" s="14" t="s">
        <v>321</v>
      </c>
    </row>
    <row r="54" spans="1:39" s="1" customFormat="1" ht="90" customHeight="1">
      <c r="A54" s="8">
        <v>8</v>
      </c>
      <c r="B54" s="9"/>
      <c r="C54" s="10" t="s">
        <v>169</v>
      </c>
      <c r="D54" s="11"/>
      <c r="E54" s="12"/>
      <c r="F54" s="14"/>
      <c r="G54" s="17"/>
      <c r="H54" s="17"/>
      <c r="I54" s="17"/>
      <c r="J54" s="16"/>
      <c r="K54" s="11" t="s">
        <v>174</v>
      </c>
      <c r="L54" s="11" t="s">
        <v>174</v>
      </c>
      <c r="M54" s="26" t="s">
        <v>178</v>
      </c>
      <c r="N54" s="26" t="s">
        <v>298</v>
      </c>
      <c r="O54" s="18"/>
      <c r="P54" s="18"/>
      <c r="Q54" s="29"/>
      <c r="R54" s="11"/>
      <c r="S54" s="21"/>
      <c r="T54" s="11" t="s">
        <v>174</v>
      </c>
      <c r="U54" s="11" t="s">
        <v>353</v>
      </c>
      <c r="V54" s="26" t="s">
        <v>178</v>
      </c>
      <c r="W54" s="18"/>
      <c r="X54" s="18"/>
      <c r="Y54" s="38"/>
      <c r="Z54" s="8"/>
      <c r="AA54" s="19"/>
      <c r="AB54" s="12"/>
      <c r="AC54" s="12"/>
      <c r="AD54" s="20"/>
      <c r="AE54" s="11"/>
      <c r="AF54" s="8"/>
      <c r="AG54" s="11"/>
      <c r="AH54" s="8"/>
      <c r="AI54" s="8"/>
      <c r="AJ54" s="8"/>
      <c r="AK54" s="8"/>
      <c r="AL54" s="8"/>
      <c r="AM54" s="14" t="s">
        <v>321</v>
      </c>
    </row>
    <row r="55" spans="1:39" s="1" customFormat="1" ht="90" customHeight="1">
      <c r="A55" s="8">
        <v>9</v>
      </c>
      <c r="B55" s="9" t="s">
        <v>53</v>
      </c>
      <c r="C55" s="10" t="s">
        <v>179</v>
      </c>
      <c r="D55" s="11" t="s">
        <v>180</v>
      </c>
      <c r="E55" s="12" t="s">
        <v>171</v>
      </c>
      <c r="F55" s="14" t="s">
        <v>57</v>
      </c>
      <c r="G55" s="17" t="s">
        <v>181</v>
      </c>
      <c r="H55" s="17" t="s">
        <v>182</v>
      </c>
      <c r="I55" s="17" t="s">
        <v>182</v>
      </c>
      <c r="J55" s="16" t="s">
        <v>183</v>
      </c>
      <c r="K55" s="11"/>
      <c r="L55" s="11"/>
      <c r="M55" s="26"/>
      <c r="N55" s="26"/>
      <c r="O55" s="18">
        <f>P56+P57</f>
        <v>6000</v>
      </c>
      <c r="P55" s="18"/>
      <c r="Q55" s="32" t="s">
        <v>344</v>
      </c>
      <c r="R55" s="11" t="s">
        <v>343</v>
      </c>
      <c r="S55" s="21" t="s">
        <v>311</v>
      </c>
      <c r="T55" s="11"/>
      <c r="U55" s="11"/>
      <c r="V55" s="26"/>
      <c r="W55" s="18">
        <v>6000</v>
      </c>
      <c r="X55" s="18"/>
      <c r="Y55" s="38"/>
      <c r="Z55" s="8" t="s">
        <v>302</v>
      </c>
      <c r="AA55" s="19"/>
      <c r="AB55" s="12"/>
      <c r="AC55" s="12"/>
      <c r="AD55" s="20"/>
      <c r="AE55" s="11"/>
      <c r="AF55" s="8" t="s">
        <v>361</v>
      </c>
      <c r="AG55" s="11"/>
      <c r="AH55" s="8" t="s">
        <v>316</v>
      </c>
      <c r="AI55" s="8" t="s">
        <v>317</v>
      </c>
      <c r="AJ55" s="8" t="s">
        <v>317</v>
      </c>
      <c r="AK55" s="8" t="s">
        <v>317</v>
      </c>
      <c r="AL55" s="8" t="s">
        <v>318</v>
      </c>
      <c r="AM55" s="14" t="s">
        <v>319</v>
      </c>
    </row>
    <row r="56" spans="1:39" s="1" customFormat="1" ht="90" customHeight="1">
      <c r="A56" s="8">
        <v>9</v>
      </c>
      <c r="B56" s="9"/>
      <c r="C56" s="10" t="s">
        <v>179</v>
      </c>
      <c r="D56" s="11"/>
      <c r="E56" s="12"/>
      <c r="F56" s="14"/>
      <c r="G56" s="17"/>
      <c r="H56" s="17"/>
      <c r="I56" s="17"/>
      <c r="J56" s="16"/>
      <c r="K56" s="11" t="s">
        <v>184</v>
      </c>
      <c r="L56" s="11" t="s">
        <v>185</v>
      </c>
      <c r="M56" s="26" t="s">
        <v>186</v>
      </c>
      <c r="N56" s="26" t="s">
        <v>186</v>
      </c>
      <c r="O56" s="18"/>
      <c r="P56" s="18">
        <v>6000</v>
      </c>
      <c r="Q56" s="8"/>
      <c r="R56" s="11"/>
      <c r="S56" s="21"/>
      <c r="T56" s="11" t="s">
        <v>184</v>
      </c>
      <c r="U56" s="11" t="s">
        <v>185</v>
      </c>
      <c r="V56" s="26" t="s">
        <v>186</v>
      </c>
      <c r="W56" s="18"/>
      <c r="X56" s="18">
        <v>6000</v>
      </c>
      <c r="Y56" s="38"/>
      <c r="Z56" s="8"/>
      <c r="AA56" s="19"/>
      <c r="AB56" s="12"/>
      <c r="AC56" s="12"/>
      <c r="AD56" s="20"/>
      <c r="AE56" s="11"/>
      <c r="AF56" s="8"/>
      <c r="AG56" s="11"/>
      <c r="AH56" s="8"/>
      <c r="AI56" s="8"/>
      <c r="AJ56" s="8"/>
      <c r="AK56" s="8"/>
      <c r="AL56" s="8"/>
      <c r="AM56" s="14" t="s">
        <v>319</v>
      </c>
    </row>
    <row r="57" spans="1:39" s="1" customFormat="1" ht="90" customHeight="1">
      <c r="A57" s="8">
        <v>9</v>
      </c>
      <c r="B57" s="9"/>
      <c r="C57" s="10" t="s">
        <v>179</v>
      </c>
      <c r="D57" s="11"/>
      <c r="E57" s="12"/>
      <c r="F57" s="14"/>
      <c r="G57" s="17"/>
      <c r="H57" s="17"/>
      <c r="I57" s="17"/>
      <c r="J57" s="16"/>
      <c r="K57" s="11" t="s">
        <v>187</v>
      </c>
      <c r="L57" s="26" t="s">
        <v>188</v>
      </c>
      <c r="M57" s="26" t="s">
        <v>186</v>
      </c>
      <c r="N57" s="26" t="s">
        <v>186</v>
      </c>
      <c r="O57" s="18"/>
      <c r="P57" s="18"/>
      <c r="Q57" s="8"/>
      <c r="R57" s="11"/>
      <c r="S57" s="21"/>
      <c r="T57" s="11" t="s">
        <v>187</v>
      </c>
      <c r="U57" s="11" t="s">
        <v>188</v>
      </c>
      <c r="V57" s="26" t="s">
        <v>186</v>
      </c>
      <c r="W57" s="18"/>
      <c r="X57" s="18"/>
      <c r="Y57" s="38"/>
      <c r="Z57" s="8"/>
      <c r="AA57" s="19"/>
      <c r="AB57" s="12"/>
      <c r="AC57" s="12"/>
      <c r="AD57" s="20"/>
      <c r="AE57" s="11"/>
      <c r="AF57" s="8"/>
      <c r="AG57" s="11"/>
      <c r="AH57" s="8"/>
      <c r="AI57" s="8"/>
      <c r="AJ57" s="8"/>
      <c r="AK57" s="8"/>
      <c r="AL57" s="8"/>
      <c r="AM57" s="14" t="s">
        <v>321</v>
      </c>
    </row>
    <row r="58" spans="1:39" s="1" customFormat="1" ht="90" customHeight="1">
      <c r="A58" s="8">
        <v>10</v>
      </c>
      <c r="B58" s="9" t="s">
        <v>53</v>
      </c>
      <c r="C58" s="10" t="s">
        <v>189</v>
      </c>
      <c r="D58" s="11" t="s">
        <v>190</v>
      </c>
      <c r="E58" s="12" t="s">
        <v>191</v>
      </c>
      <c r="F58" s="14" t="s">
        <v>57</v>
      </c>
      <c r="G58" s="17" t="s">
        <v>192</v>
      </c>
      <c r="H58" s="17" t="s">
        <v>193</v>
      </c>
      <c r="I58" s="17" t="s">
        <v>193</v>
      </c>
      <c r="J58" s="16" t="s">
        <v>193</v>
      </c>
      <c r="K58" s="11"/>
      <c r="L58" s="26"/>
      <c r="M58" s="26"/>
      <c r="N58" s="26"/>
      <c r="O58" s="18">
        <f>P59</f>
        <v>14515</v>
      </c>
      <c r="P58" s="18"/>
      <c r="Q58" s="34" t="s">
        <v>355</v>
      </c>
      <c r="R58" s="11" t="s">
        <v>345</v>
      </c>
      <c r="S58" s="21" t="s">
        <v>311</v>
      </c>
      <c r="T58" s="11"/>
      <c r="U58" s="11"/>
      <c r="V58" s="26"/>
      <c r="W58" s="18">
        <v>16500</v>
      </c>
      <c r="X58" s="18"/>
      <c r="Y58" s="38"/>
      <c r="Z58" s="8" t="s">
        <v>302</v>
      </c>
      <c r="AA58" s="19"/>
      <c r="AB58" s="12"/>
      <c r="AC58" s="12"/>
      <c r="AD58" s="20"/>
      <c r="AE58" s="11"/>
      <c r="AF58" s="8" t="s">
        <v>361</v>
      </c>
      <c r="AG58" s="11"/>
      <c r="AH58" s="8" t="s">
        <v>316</v>
      </c>
      <c r="AI58" s="8" t="s">
        <v>320</v>
      </c>
      <c r="AJ58" s="8" t="s">
        <v>317</v>
      </c>
      <c r="AK58" s="8" t="s">
        <v>317</v>
      </c>
      <c r="AL58" s="8" t="s">
        <v>318</v>
      </c>
      <c r="AM58" s="14" t="s">
        <v>319</v>
      </c>
    </row>
    <row r="59" spans="1:39" s="1" customFormat="1" ht="90" customHeight="1">
      <c r="A59" s="8">
        <v>10</v>
      </c>
      <c r="B59" s="9"/>
      <c r="C59" s="10" t="s">
        <v>189</v>
      </c>
      <c r="D59" s="11"/>
      <c r="E59" s="12"/>
      <c r="F59" s="14"/>
      <c r="G59" s="17"/>
      <c r="H59" s="17"/>
      <c r="I59" s="17"/>
      <c r="J59" s="16"/>
      <c r="K59" s="11" t="s">
        <v>194</v>
      </c>
      <c r="L59" s="26" t="s">
        <v>195</v>
      </c>
      <c r="M59" s="26" t="s">
        <v>196</v>
      </c>
      <c r="N59" s="26" t="s">
        <v>193</v>
      </c>
      <c r="O59" s="18"/>
      <c r="P59" s="18">
        <v>14515</v>
      </c>
      <c r="Q59" s="8"/>
      <c r="R59" s="11"/>
      <c r="S59" s="21"/>
      <c r="T59" s="11" t="s">
        <v>194</v>
      </c>
      <c r="U59" s="26" t="s">
        <v>195</v>
      </c>
      <c r="V59" s="26" t="s">
        <v>196</v>
      </c>
      <c r="W59" s="18"/>
      <c r="X59" s="18">
        <v>16500</v>
      </c>
      <c r="Y59" s="38"/>
      <c r="Z59" s="8"/>
      <c r="AA59" s="19"/>
      <c r="AB59" s="12"/>
      <c r="AC59" s="12"/>
      <c r="AD59" s="20"/>
      <c r="AE59" s="11"/>
      <c r="AF59" s="8"/>
      <c r="AG59" s="11"/>
      <c r="AH59" s="8"/>
      <c r="AI59" s="8"/>
      <c r="AJ59" s="8"/>
      <c r="AK59" s="8"/>
      <c r="AL59" s="8"/>
      <c r="AM59" s="14" t="s">
        <v>319</v>
      </c>
    </row>
    <row r="60" spans="1:39" s="1" customFormat="1" ht="115.5" customHeight="1">
      <c r="A60" s="8">
        <v>11</v>
      </c>
      <c r="B60" s="9" t="s">
        <v>53</v>
      </c>
      <c r="C60" s="10" t="s">
        <v>197</v>
      </c>
      <c r="D60" s="11" t="s">
        <v>198</v>
      </c>
      <c r="E60" s="12" t="s">
        <v>56</v>
      </c>
      <c r="F60" s="14" t="s">
        <v>172</v>
      </c>
      <c r="G60" s="17" t="s">
        <v>173</v>
      </c>
      <c r="H60" s="17" t="s">
        <v>199</v>
      </c>
      <c r="I60" s="17" t="s">
        <v>200</v>
      </c>
      <c r="J60" s="16" t="s">
        <v>201</v>
      </c>
      <c r="K60" s="26"/>
      <c r="L60" s="26"/>
      <c r="M60" s="26"/>
      <c r="N60" s="26"/>
      <c r="O60" s="18"/>
      <c r="P60" s="18"/>
      <c r="Q60" s="12" t="s">
        <v>356</v>
      </c>
      <c r="R60" s="11" t="s">
        <v>376</v>
      </c>
      <c r="S60" s="21" t="s">
        <v>311</v>
      </c>
      <c r="T60" s="26"/>
      <c r="U60" s="26"/>
      <c r="V60" s="26"/>
      <c r="W60" s="18"/>
      <c r="X60" s="18"/>
      <c r="Y60" s="38" t="s">
        <v>388</v>
      </c>
      <c r="Z60" s="8" t="s">
        <v>303</v>
      </c>
      <c r="AA60" s="19"/>
      <c r="AB60" s="12"/>
      <c r="AC60" s="12"/>
      <c r="AD60" s="20">
        <v>27</v>
      </c>
      <c r="AE60" s="11" t="s">
        <v>310</v>
      </c>
      <c r="AF60" s="8" t="s">
        <v>322</v>
      </c>
      <c r="AG60" s="11" t="s">
        <v>323</v>
      </c>
      <c r="AH60" s="8" t="s">
        <v>316</v>
      </c>
      <c r="AI60" s="8" t="s">
        <v>320</v>
      </c>
      <c r="AJ60" s="8" t="s">
        <v>317</v>
      </c>
      <c r="AK60" s="8" t="s">
        <v>317</v>
      </c>
      <c r="AL60" s="8" t="s">
        <v>318</v>
      </c>
      <c r="AM60" s="14" t="s">
        <v>321</v>
      </c>
    </row>
    <row r="61" spans="1:39" s="1" customFormat="1" ht="102.75" customHeight="1">
      <c r="A61" s="8">
        <v>11</v>
      </c>
      <c r="B61" s="9"/>
      <c r="C61" s="10" t="s">
        <v>197</v>
      </c>
      <c r="D61" s="11"/>
      <c r="E61" s="12"/>
      <c r="F61" s="14"/>
      <c r="G61" s="17"/>
      <c r="H61" s="17"/>
      <c r="I61" s="17"/>
      <c r="J61" s="16"/>
      <c r="K61" s="11" t="s">
        <v>202</v>
      </c>
      <c r="L61" s="26" t="s">
        <v>203</v>
      </c>
      <c r="M61" s="26" t="s">
        <v>204</v>
      </c>
      <c r="N61" s="26" t="s">
        <v>312</v>
      </c>
      <c r="O61" s="18"/>
      <c r="P61" s="18"/>
      <c r="Q61" s="8"/>
      <c r="R61" s="11"/>
      <c r="S61" s="21"/>
      <c r="T61" s="11" t="s">
        <v>202</v>
      </c>
      <c r="U61" s="26" t="s">
        <v>203</v>
      </c>
      <c r="V61" s="26" t="s">
        <v>177</v>
      </c>
      <c r="W61" s="18"/>
      <c r="X61" s="18"/>
      <c r="Y61" s="38" t="s">
        <v>388</v>
      </c>
      <c r="Z61" s="8" t="s">
        <v>303</v>
      </c>
      <c r="AA61" s="19" t="s">
        <v>304</v>
      </c>
      <c r="AB61" s="12" t="s">
        <v>308</v>
      </c>
      <c r="AC61" s="12" t="s">
        <v>309</v>
      </c>
      <c r="AD61" s="20">
        <v>27</v>
      </c>
      <c r="AE61" s="11" t="s">
        <v>310</v>
      </c>
      <c r="AF61" s="8"/>
      <c r="AG61" s="11"/>
      <c r="AH61" s="8"/>
      <c r="AI61" s="8"/>
      <c r="AJ61" s="8"/>
      <c r="AK61" s="8"/>
      <c r="AL61" s="8"/>
      <c r="AM61" s="14" t="s">
        <v>321</v>
      </c>
    </row>
    <row r="62" spans="1:39" s="1" customFormat="1" ht="102.75" customHeight="1">
      <c r="A62" s="8">
        <v>11</v>
      </c>
      <c r="B62" s="9"/>
      <c r="C62" s="10" t="s">
        <v>197</v>
      </c>
      <c r="D62" s="11"/>
      <c r="E62" s="12"/>
      <c r="F62" s="14"/>
      <c r="G62" s="17"/>
      <c r="H62" s="17"/>
      <c r="I62" s="17"/>
      <c r="J62" s="17"/>
      <c r="K62" s="11" t="s">
        <v>205</v>
      </c>
      <c r="L62" s="11" t="s">
        <v>206</v>
      </c>
      <c r="M62" s="26" t="s">
        <v>204</v>
      </c>
      <c r="N62" s="26" t="s">
        <v>313</v>
      </c>
      <c r="O62" s="18"/>
      <c r="P62" s="18"/>
      <c r="Q62" s="8"/>
      <c r="R62" s="11"/>
      <c r="S62" s="21"/>
      <c r="T62" s="11" t="s">
        <v>205</v>
      </c>
      <c r="U62" s="11" t="s">
        <v>206</v>
      </c>
      <c r="V62" s="26" t="s">
        <v>193</v>
      </c>
      <c r="W62" s="18"/>
      <c r="X62" s="18"/>
      <c r="Y62" s="38" t="s">
        <v>388</v>
      </c>
      <c r="Z62" s="8" t="s">
        <v>303</v>
      </c>
      <c r="AA62" s="19" t="s">
        <v>304</v>
      </c>
      <c r="AB62" s="12" t="s">
        <v>308</v>
      </c>
      <c r="AC62" s="12" t="s">
        <v>309</v>
      </c>
      <c r="AD62" s="20">
        <v>27</v>
      </c>
      <c r="AE62" s="11" t="s">
        <v>310</v>
      </c>
      <c r="AF62" s="8"/>
      <c r="AG62" s="11"/>
      <c r="AH62" s="8"/>
      <c r="AI62" s="8"/>
      <c r="AJ62" s="8"/>
      <c r="AK62" s="8"/>
      <c r="AL62" s="8"/>
      <c r="AM62" s="14" t="s">
        <v>321</v>
      </c>
    </row>
    <row r="63" spans="1:39" s="1" customFormat="1" ht="102.75" customHeight="1">
      <c r="A63" s="8">
        <v>11</v>
      </c>
      <c r="B63" s="9"/>
      <c r="C63" s="10" t="s">
        <v>197</v>
      </c>
      <c r="D63" s="11"/>
      <c r="E63" s="12"/>
      <c r="F63" s="14"/>
      <c r="G63" s="17"/>
      <c r="H63" s="17"/>
      <c r="I63" s="17"/>
      <c r="J63" s="16"/>
      <c r="K63" s="11" t="s">
        <v>207</v>
      </c>
      <c r="L63" s="26" t="s">
        <v>208</v>
      </c>
      <c r="M63" s="26" t="s">
        <v>209</v>
      </c>
      <c r="N63" s="26" t="s">
        <v>301</v>
      </c>
      <c r="O63" s="18"/>
      <c r="P63" s="18"/>
      <c r="Q63" s="8"/>
      <c r="R63" s="11"/>
      <c r="S63" s="21"/>
      <c r="T63" s="11" t="s">
        <v>207</v>
      </c>
      <c r="U63" s="26" t="s">
        <v>208</v>
      </c>
      <c r="V63" s="26" t="s">
        <v>283</v>
      </c>
      <c r="W63" s="18"/>
      <c r="X63" s="18"/>
      <c r="Y63" s="38" t="s">
        <v>388</v>
      </c>
      <c r="Z63" s="8" t="s">
        <v>303</v>
      </c>
      <c r="AA63" s="19" t="s">
        <v>304</v>
      </c>
      <c r="AB63" s="12" t="s">
        <v>308</v>
      </c>
      <c r="AC63" s="12" t="s">
        <v>309</v>
      </c>
      <c r="AD63" s="20">
        <v>27</v>
      </c>
      <c r="AE63" s="11" t="s">
        <v>310</v>
      </c>
      <c r="AF63" s="8"/>
      <c r="AG63" s="11"/>
      <c r="AH63" s="8"/>
      <c r="AI63" s="8"/>
      <c r="AJ63" s="8"/>
      <c r="AK63" s="8"/>
      <c r="AL63" s="8"/>
      <c r="AM63" s="14" t="s">
        <v>321</v>
      </c>
    </row>
    <row r="64" spans="1:39" s="1" customFormat="1" ht="90" customHeight="1">
      <c r="A64" s="8">
        <v>11</v>
      </c>
      <c r="B64" s="9"/>
      <c r="C64" s="10" t="s">
        <v>197</v>
      </c>
      <c r="D64" s="11"/>
      <c r="E64" s="12"/>
      <c r="F64" s="14"/>
      <c r="G64" s="17"/>
      <c r="H64" s="17"/>
      <c r="I64" s="17"/>
      <c r="J64" s="16"/>
      <c r="K64" s="11" t="s">
        <v>210</v>
      </c>
      <c r="L64" s="11" t="s">
        <v>203</v>
      </c>
      <c r="M64" s="26" t="s">
        <v>193</v>
      </c>
      <c r="N64" s="26" t="s">
        <v>313</v>
      </c>
      <c r="O64" s="18"/>
      <c r="P64" s="18"/>
      <c r="Q64" s="29"/>
      <c r="R64" s="11"/>
      <c r="S64" s="21"/>
      <c r="T64" s="11" t="s">
        <v>358</v>
      </c>
      <c r="U64" s="11" t="s">
        <v>364</v>
      </c>
      <c r="V64" s="26" t="s">
        <v>331</v>
      </c>
      <c r="W64" s="18"/>
      <c r="X64" s="18"/>
      <c r="Y64" s="38" t="s">
        <v>388</v>
      </c>
      <c r="Z64" s="8" t="s">
        <v>303</v>
      </c>
      <c r="AA64" s="19" t="s">
        <v>304</v>
      </c>
      <c r="AB64" s="12" t="s">
        <v>308</v>
      </c>
      <c r="AC64" s="12" t="s">
        <v>309</v>
      </c>
      <c r="AD64" s="20">
        <v>27</v>
      </c>
      <c r="AE64" s="11" t="s">
        <v>358</v>
      </c>
      <c r="AF64" s="8"/>
      <c r="AG64" s="11"/>
      <c r="AH64" s="8"/>
      <c r="AI64" s="8"/>
      <c r="AJ64" s="8"/>
      <c r="AK64" s="8"/>
      <c r="AL64" s="8"/>
      <c r="AM64" s="14" t="s">
        <v>321</v>
      </c>
    </row>
    <row r="65" spans="1:39" s="1" customFormat="1" ht="90" customHeight="1">
      <c r="A65" s="8">
        <v>11</v>
      </c>
      <c r="B65" s="9"/>
      <c r="C65" s="10" t="s">
        <v>197</v>
      </c>
      <c r="D65" s="11"/>
      <c r="E65" s="12"/>
      <c r="F65" s="14"/>
      <c r="G65" s="17"/>
      <c r="H65" s="17"/>
      <c r="I65" s="17"/>
      <c r="J65" s="16"/>
      <c r="K65" s="11" t="s">
        <v>211</v>
      </c>
      <c r="L65" s="11" t="s">
        <v>206</v>
      </c>
      <c r="M65" s="26" t="s">
        <v>193</v>
      </c>
      <c r="N65" s="26" t="s">
        <v>332</v>
      </c>
      <c r="O65" s="18"/>
      <c r="P65" s="18"/>
      <c r="Q65" s="8"/>
      <c r="R65" s="11"/>
      <c r="S65" s="21"/>
      <c r="T65" s="11"/>
      <c r="U65" s="11"/>
      <c r="V65" s="26"/>
      <c r="W65" s="18"/>
      <c r="X65" s="18"/>
      <c r="Y65" s="38"/>
      <c r="Z65" s="8"/>
      <c r="AA65" s="19"/>
      <c r="AB65" s="12"/>
      <c r="AC65" s="12"/>
      <c r="AD65" s="20"/>
      <c r="AE65" s="11"/>
      <c r="AF65" s="8"/>
      <c r="AG65" s="11"/>
      <c r="AH65" s="8"/>
      <c r="AI65" s="8"/>
      <c r="AJ65" s="8"/>
      <c r="AK65" s="8"/>
      <c r="AL65" s="8"/>
      <c r="AM65" s="14"/>
    </row>
    <row r="66" spans="1:39" s="1" customFormat="1" ht="90" customHeight="1">
      <c r="A66" s="8">
        <v>11</v>
      </c>
      <c r="B66" s="9"/>
      <c r="C66" s="10" t="s">
        <v>197</v>
      </c>
      <c r="D66" s="11"/>
      <c r="E66" s="12"/>
      <c r="F66" s="14"/>
      <c r="G66" s="17"/>
      <c r="H66" s="17"/>
      <c r="I66" s="17"/>
      <c r="J66" s="16"/>
      <c r="K66" s="11" t="s">
        <v>212</v>
      </c>
      <c r="L66" s="11" t="s">
        <v>213</v>
      </c>
      <c r="M66" s="26" t="s">
        <v>177</v>
      </c>
      <c r="N66" s="26" t="s">
        <v>298</v>
      </c>
      <c r="O66" s="18"/>
      <c r="P66" s="18"/>
      <c r="Q66" s="8"/>
      <c r="R66" s="11"/>
      <c r="S66" s="21"/>
      <c r="T66" s="11" t="s">
        <v>212</v>
      </c>
      <c r="U66" s="11" t="s">
        <v>213</v>
      </c>
      <c r="V66" s="26" t="s">
        <v>177</v>
      </c>
      <c r="W66" s="18"/>
      <c r="X66" s="18"/>
      <c r="Y66" s="38" t="s">
        <v>388</v>
      </c>
      <c r="Z66" s="8"/>
      <c r="AA66" s="19"/>
      <c r="AB66" s="12"/>
      <c r="AC66" s="12"/>
      <c r="AD66" s="20"/>
      <c r="AE66" s="11"/>
      <c r="AF66" s="8"/>
      <c r="AG66" s="11"/>
      <c r="AH66" s="8"/>
      <c r="AI66" s="8"/>
      <c r="AJ66" s="8"/>
      <c r="AK66" s="8"/>
      <c r="AL66" s="8"/>
      <c r="AM66" s="14" t="s">
        <v>321</v>
      </c>
    </row>
    <row r="67" spans="1:39" s="1" customFormat="1" ht="120.75" customHeight="1">
      <c r="A67" s="8">
        <v>12</v>
      </c>
      <c r="B67" s="9" t="s">
        <v>53</v>
      </c>
      <c r="C67" s="10" t="s">
        <v>214</v>
      </c>
      <c r="D67" s="11" t="s">
        <v>215</v>
      </c>
      <c r="E67" s="12" t="s">
        <v>56</v>
      </c>
      <c r="F67" s="14" t="s">
        <v>57</v>
      </c>
      <c r="G67" s="17" t="s">
        <v>58</v>
      </c>
      <c r="H67" s="17" t="s">
        <v>216</v>
      </c>
      <c r="I67" s="17" t="s">
        <v>216</v>
      </c>
      <c r="J67" s="16" t="s">
        <v>216</v>
      </c>
      <c r="K67" s="11"/>
      <c r="L67" s="11"/>
      <c r="M67" s="26"/>
      <c r="N67" s="26"/>
      <c r="O67" s="18">
        <f>P68</f>
        <v>612</v>
      </c>
      <c r="P67" s="18"/>
      <c r="Q67" s="8" t="s">
        <v>350</v>
      </c>
      <c r="R67" s="11" t="s">
        <v>377</v>
      </c>
      <c r="S67" s="21" t="s">
        <v>311</v>
      </c>
      <c r="T67" s="11"/>
      <c r="U67" s="11"/>
      <c r="V67" s="26"/>
      <c r="W67" s="18">
        <v>695</v>
      </c>
      <c r="X67" s="18"/>
      <c r="Y67" s="38" t="s">
        <v>388</v>
      </c>
      <c r="Z67" s="8" t="s">
        <v>302</v>
      </c>
      <c r="AA67" s="19"/>
      <c r="AB67" s="12"/>
      <c r="AC67" s="16"/>
      <c r="AD67" s="20"/>
      <c r="AE67" s="11"/>
      <c r="AF67" s="8" t="s">
        <v>361</v>
      </c>
      <c r="AG67" s="11"/>
      <c r="AH67" s="8" t="s">
        <v>316</v>
      </c>
      <c r="AI67" s="8" t="s">
        <v>320</v>
      </c>
      <c r="AJ67" s="8" t="s">
        <v>320</v>
      </c>
      <c r="AK67" s="8" t="s">
        <v>320</v>
      </c>
      <c r="AL67" s="8" t="s">
        <v>318</v>
      </c>
      <c r="AM67" s="14" t="s">
        <v>319</v>
      </c>
    </row>
    <row r="68" spans="1:39" s="1" customFormat="1" ht="90" customHeight="1">
      <c r="A68" s="8">
        <v>12</v>
      </c>
      <c r="B68" s="9"/>
      <c r="C68" s="10" t="s">
        <v>214</v>
      </c>
      <c r="D68" s="11"/>
      <c r="E68" s="12"/>
      <c r="F68" s="14"/>
      <c r="G68" s="17"/>
      <c r="H68" s="17"/>
      <c r="I68" s="17"/>
      <c r="J68" s="16"/>
      <c r="K68" s="11" t="s">
        <v>217</v>
      </c>
      <c r="L68" s="11" t="s">
        <v>63</v>
      </c>
      <c r="M68" s="26" t="s">
        <v>218</v>
      </c>
      <c r="N68" s="26" t="s">
        <v>337</v>
      </c>
      <c r="O68" s="18"/>
      <c r="P68" s="18">
        <v>612</v>
      </c>
      <c r="Q68" s="8"/>
      <c r="R68" s="11"/>
      <c r="S68" s="21"/>
      <c r="T68" s="11" t="s">
        <v>363</v>
      </c>
      <c r="U68" s="11" t="s">
        <v>63</v>
      </c>
      <c r="V68" s="26" t="s">
        <v>218</v>
      </c>
      <c r="W68" s="18"/>
      <c r="X68" s="18">
        <v>695</v>
      </c>
      <c r="Y68" s="38" t="s">
        <v>388</v>
      </c>
      <c r="Z68" s="8"/>
      <c r="AA68" s="19"/>
      <c r="AB68" s="12"/>
      <c r="AC68" s="12"/>
      <c r="AD68" s="20"/>
      <c r="AE68" s="11"/>
      <c r="AF68" s="8"/>
      <c r="AG68" s="11"/>
      <c r="AH68" s="8"/>
      <c r="AI68" s="8"/>
      <c r="AJ68" s="8"/>
      <c r="AK68" s="8"/>
      <c r="AL68" s="8"/>
      <c r="AM68" s="14" t="s">
        <v>319</v>
      </c>
    </row>
    <row r="69" spans="1:39" s="1" customFormat="1" ht="129" customHeight="1">
      <c r="A69" s="8">
        <v>13</v>
      </c>
      <c r="B69" s="9" t="s">
        <v>53</v>
      </c>
      <c r="C69" s="10" t="s">
        <v>219</v>
      </c>
      <c r="D69" s="11" t="s">
        <v>220</v>
      </c>
      <c r="E69" s="12" t="s">
        <v>221</v>
      </c>
      <c r="F69" s="14" t="s">
        <v>172</v>
      </c>
      <c r="G69" s="17" t="s">
        <v>173</v>
      </c>
      <c r="H69" s="17" t="s">
        <v>222</v>
      </c>
      <c r="I69" s="17" t="s">
        <v>223</v>
      </c>
      <c r="J69" s="16" t="s">
        <v>224</v>
      </c>
      <c r="K69" s="11"/>
      <c r="L69" s="11"/>
      <c r="M69" s="26"/>
      <c r="N69" s="26"/>
      <c r="O69" s="18"/>
      <c r="P69" s="18"/>
      <c r="Q69" s="32">
        <v>1</v>
      </c>
      <c r="R69" s="11" t="s">
        <v>346</v>
      </c>
      <c r="S69" s="21" t="s">
        <v>311</v>
      </c>
      <c r="T69" s="11"/>
      <c r="U69" s="11"/>
      <c r="V69" s="26"/>
      <c r="W69" s="18"/>
      <c r="X69" s="18"/>
      <c r="Y69" s="38" t="s">
        <v>388</v>
      </c>
      <c r="Z69" s="35" t="s">
        <v>384</v>
      </c>
      <c r="AA69" s="19"/>
      <c r="AB69" s="36"/>
      <c r="AC69" s="12"/>
      <c r="AD69" s="20">
        <v>27</v>
      </c>
      <c r="AE69" s="11" t="s">
        <v>360</v>
      </c>
      <c r="AF69" s="8" t="s">
        <v>322</v>
      </c>
      <c r="AG69" s="11" t="s">
        <v>323</v>
      </c>
      <c r="AH69" s="8" t="s">
        <v>316</v>
      </c>
      <c r="AI69" s="8" t="s">
        <v>320</v>
      </c>
      <c r="AJ69" s="8" t="s">
        <v>320</v>
      </c>
      <c r="AK69" s="8" t="s">
        <v>317</v>
      </c>
      <c r="AL69" s="8" t="s">
        <v>318</v>
      </c>
      <c r="AM69" s="14" t="s">
        <v>319</v>
      </c>
    </row>
    <row r="70" spans="1:39" s="1" customFormat="1" ht="90" customHeight="1">
      <c r="A70" s="8">
        <v>13</v>
      </c>
      <c r="B70" s="9"/>
      <c r="C70" s="10" t="s">
        <v>219</v>
      </c>
      <c r="D70" s="11"/>
      <c r="E70" s="12"/>
      <c r="F70" s="14"/>
      <c r="G70" s="17"/>
      <c r="H70" s="17"/>
      <c r="I70" s="17"/>
      <c r="J70" s="16"/>
      <c r="K70" s="11" t="s">
        <v>225</v>
      </c>
      <c r="L70" s="11" t="s">
        <v>226</v>
      </c>
      <c r="M70" s="26" t="s">
        <v>227</v>
      </c>
      <c r="N70" s="26" t="s">
        <v>227</v>
      </c>
      <c r="O70" s="18"/>
      <c r="P70" s="18"/>
      <c r="Q70" s="8"/>
      <c r="R70" s="11"/>
      <c r="S70" s="21"/>
      <c r="T70" s="11" t="s">
        <v>223</v>
      </c>
      <c r="U70" s="11" t="s">
        <v>284</v>
      </c>
      <c r="V70" s="26" t="s">
        <v>285</v>
      </c>
      <c r="W70" s="18"/>
      <c r="X70" s="18"/>
      <c r="Y70" s="38" t="s">
        <v>388</v>
      </c>
      <c r="Z70" s="8"/>
      <c r="AA70" s="19"/>
      <c r="AB70" s="12"/>
      <c r="AC70" s="12"/>
      <c r="AD70" s="20"/>
      <c r="AE70" s="11"/>
      <c r="AF70" s="8"/>
      <c r="AG70" s="11"/>
      <c r="AH70" s="8"/>
      <c r="AI70" s="8"/>
      <c r="AJ70" s="8"/>
      <c r="AK70" s="8"/>
      <c r="AL70" s="8"/>
      <c r="AM70" s="14" t="s">
        <v>321</v>
      </c>
    </row>
    <row r="71" spans="1:39" s="1" customFormat="1" ht="121.5" customHeight="1">
      <c r="A71" s="8">
        <v>13</v>
      </c>
      <c r="B71" s="9"/>
      <c r="C71" s="10" t="s">
        <v>219</v>
      </c>
      <c r="D71" s="11"/>
      <c r="E71" s="12"/>
      <c r="F71" s="14"/>
      <c r="G71" s="17"/>
      <c r="H71" s="17"/>
      <c r="I71" s="17"/>
      <c r="J71" s="16"/>
      <c r="K71" s="11" t="s">
        <v>228</v>
      </c>
      <c r="L71" s="11" t="s">
        <v>229</v>
      </c>
      <c r="M71" s="26" t="s">
        <v>204</v>
      </c>
      <c r="N71" s="26" t="s">
        <v>312</v>
      </c>
      <c r="O71" s="18"/>
      <c r="P71" s="18"/>
      <c r="Q71" s="8"/>
      <c r="R71" s="11"/>
      <c r="S71" s="21"/>
      <c r="T71" s="11" t="s">
        <v>286</v>
      </c>
      <c r="U71" s="11" t="s">
        <v>229</v>
      </c>
      <c r="V71" s="26" t="s">
        <v>204</v>
      </c>
      <c r="W71" s="18"/>
      <c r="X71" s="18"/>
      <c r="Y71" s="38" t="s">
        <v>388</v>
      </c>
      <c r="Z71" s="8" t="s">
        <v>383</v>
      </c>
      <c r="AA71" s="19" t="s">
        <v>304</v>
      </c>
      <c r="AB71" s="36" t="s">
        <v>354</v>
      </c>
      <c r="AC71" s="16" t="s">
        <v>351</v>
      </c>
      <c r="AD71" s="20">
        <v>27</v>
      </c>
      <c r="AE71" s="11" t="s">
        <v>352</v>
      </c>
      <c r="AF71" s="8"/>
      <c r="AG71" s="11"/>
      <c r="AH71" s="8"/>
      <c r="AI71" s="8"/>
      <c r="AJ71" s="8"/>
      <c r="AK71" s="8"/>
      <c r="AL71" s="8"/>
      <c r="AM71" s="14" t="s">
        <v>321</v>
      </c>
    </row>
    <row r="72" spans="1:39" s="1" customFormat="1" ht="90" customHeight="1">
      <c r="A72" s="8">
        <v>14</v>
      </c>
      <c r="B72" s="9" t="s">
        <v>53</v>
      </c>
      <c r="C72" s="10" t="s">
        <v>230</v>
      </c>
      <c r="D72" s="11" t="s">
        <v>231</v>
      </c>
      <c r="E72" s="12" t="s">
        <v>232</v>
      </c>
      <c r="F72" s="14" t="s">
        <v>172</v>
      </c>
      <c r="G72" s="17" t="s">
        <v>233</v>
      </c>
      <c r="H72" s="17" t="s">
        <v>234</v>
      </c>
      <c r="I72" s="17" t="s">
        <v>234</v>
      </c>
      <c r="J72" s="16" t="s">
        <v>235</v>
      </c>
      <c r="K72" s="11"/>
      <c r="L72" s="26"/>
      <c r="M72" s="26"/>
      <c r="N72" s="26"/>
      <c r="O72" s="18"/>
      <c r="P72" s="18"/>
      <c r="Q72" s="32">
        <v>1</v>
      </c>
      <c r="R72" s="11" t="s">
        <v>378</v>
      </c>
      <c r="S72" s="21" t="s">
        <v>311</v>
      </c>
      <c r="T72" s="11"/>
      <c r="U72" s="26"/>
      <c r="V72" s="26"/>
      <c r="W72" s="18"/>
      <c r="X72" s="18"/>
      <c r="Y72" s="38" t="s">
        <v>388</v>
      </c>
      <c r="Z72" s="8" t="s">
        <v>302</v>
      </c>
      <c r="AA72" s="19"/>
      <c r="AB72" s="12"/>
      <c r="AC72" s="12"/>
      <c r="AD72" s="20"/>
      <c r="AE72" s="11"/>
      <c r="AF72" s="8" t="s">
        <v>361</v>
      </c>
      <c r="AG72" s="11"/>
      <c r="AH72" s="8" t="s">
        <v>316</v>
      </c>
      <c r="AI72" s="8" t="s">
        <v>320</v>
      </c>
      <c r="AJ72" s="8" t="s">
        <v>317</v>
      </c>
      <c r="AK72" s="8" t="s">
        <v>317</v>
      </c>
      <c r="AL72" s="8" t="s">
        <v>318</v>
      </c>
      <c r="AM72" s="14" t="s">
        <v>321</v>
      </c>
    </row>
    <row r="73" spans="1:39" s="1" customFormat="1" ht="90" customHeight="1">
      <c r="A73" s="8">
        <v>14</v>
      </c>
      <c r="B73" s="9"/>
      <c r="C73" s="10" t="s">
        <v>230</v>
      </c>
      <c r="D73" s="11"/>
      <c r="E73" s="12"/>
      <c r="F73" s="14"/>
      <c r="G73" s="17"/>
      <c r="H73" s="17"/>
      <c r="I73" s="16"/>
      <c r="J73" s="16"/>
      <c r="K73" s="11" t="s">
        <v>236</v>
      </c>
      <c r="L73" s="11" t="s">
        <v>226</v>
      </c>
      <c r="M73" s="26" t="s">
        <v>227</v>
      </c>
      <c r="N73" s="26" t="s">
        <v>227</v>
      </c>
      <c r="O73" s="18"/>
      <c r="P73" s="18"/>
      <c r="Q73" s="8"/>
      <c r="R73" s="11"/>
      <c r="S73" s="21"/>
      <c r="T73" s="11" t="s">
        <v>287</v>
      </c>
      <c r="U73" s="11" t="s">
        <v>288</v>
      </c>
      <c r="V73" s="26" t="s">
        <v>289</v>
      </c>
      <c r="W73" s="18"/>
      <c r="X73" s="18"/>
      <c r="Y73" s="38" t="s">
        <v>388</v>
      </c>
      <c r="Z73" s="8"/>
      <c r="AA73" s="19"/>
      <c r="AB73" s="12"/>
      <c r="AC73" s="12"/>
      <c r="AD73" s="20"/>
      <c r="AE73" s="11"/>
      <c r="AF73" s="8"/>
      <c r="AG73" s="11"/>
      <c r="AH73" s="8"/>
      <c r="AI73" s="8"/>
      <c r="AJ73" s="8"/>
      <c r="AK73" s="8"/>
      <c r="AL73" s="8"/>
      <c r="AM73" s="14" t="s">
        <v>321</v>
      </c>
    </row>
    <row r="74" spans="1:39" s="1" customFormat="1" ht="90" customHeight="1">
      <c r="A74" s="8">
        <v>14</v>
      </c>
      <c r="B74" s="9"/>
      <c r="C74" s="10" t="s">
        <v>230</v>
      </c>
      <c r="D74" s="11"/>
      <c r="E74" s="12"/>
      <c r="F74" s="14"/>
      <c r="G74" s="17"/>
      <c r="H74" s="17"/>
      <c r="I74" s="16"/>
      <c r="J74" s="16"/>
      <c r="K74" s="11"/>
      <c r="L74" s="11"/>
      <c r="M74" s="26"/>
      <c r="N74" s="26"/>
      <c r="O74" s="18"/>
      <c r="P74" s="18"/>
      <c r="Q74" s="8"/>
      <c r="R74" s="11"/>
      <c r="S74" s="21"/>
      <c r="T74" s="11" t="s">
        <v>380</v>
      </c>
      <c r="U74" s="11" t="s">
        <v>381</v>
      </c>
      <c r="V74" s="26" t="s">
        <v>382</v>
      </c>
      <c r="W74" s="18"/>
      <c r="X74" s="18"/>
      <c r="Y74" s="38" t="s">
        <v>388</v>
      </c>
      <c r="Z74" s="8"/>
      <c r="AA74" s="19"/>
      <c r="AB74" s="12"/>
      <c r="AC74" s="12"/>
      <c r="AD74" s="20"/>
      <c r="AE74" s="11"/>
      <c r="AF74" s="8"/>
      <c r="AG74" s="11"/>
      <c r="AH74" s="8"/>
      <c r="AI74" s="8"/>
      <c r="AJ74" s="8"/>
      <c r="AK74" s="8"/>
      <c r="AL74" s="8"/>
      <c r="AM74" s="14" t="s">
        <v>321</v>
      </c>
    </row>
    <row r="75" spans="1:39" s="1" customFormat="1" ht="90" customHeight="1">
      <c r="A75" s="8">
        <v>888</v>
      </c>
      <c r="B75" s="9" t="s">
        <v>53</v>
      </c>
      <c r="C75" s="10" t="s">
        <v>237</v>
      </c>
      <c r="D75" s="11" t="s">
        <v>238</v>
      </c>
      <c r="E75" s="12" t="s">
        <v>56</v>
      </c>
      <c r="F75" s="14" t="s">
        <v>57</v>
      </c>
      <c r="G75" s="17"/>
      <c r="H75" s="17"/>
      <c r="I75" s="17"/>
      <c r="J75" s="16"/>
      <c r="K75" s="11"/>
      <c r="L75" s="26"/>
      <c r="M75" s="26"/>
      <c r="N75" s="26"/>
      <c r="O75" s="18"/>
      <c r="P75" s="18"/>
      <c r="Q75" s="8"/>
      <c r="R75" s="11"/>
      <c r="S75" s="21"/>
      <c r="T75" s="11"/>
      <c r="U75" s="26"/>
      <c r="V75" s="26"/>
      <c r="W75" s="18"/>
      <c r="X75" s="18"/>
      <c r="Y75" s="38"/>
      <c r="Z75" s="8" t="s">
        <v>302</v>
      </c>
      <c r="AA75" s="19"/>
      <c r="AB75" s="12"/>
      <c r="AC75" s="12"/>
      <c r="AD75" s="20"/>
      <c r="AE75" s="11"/>
      <c r="AF75" s="8"/>
      <c r="AG75" s="11"/>
      <c r="AH75" s="8"/>
      <c r="AI75" s="8"/>
      <c r="AJ75" s="8"/>
      <c r="AK75" s="8"/>
      <c r="AL75" s="8"/>
      <c r="AM75" s="14" t="s">
        <v>321</v>
      </c>
    </row>
    <row r="76" spans="1:39" s="1" customFormat="1" ht="90" customHeight="1">
      <c r="A76" s="8">
        <v>888</v>
      </c>
      <c r="B76" s="9"/>
      <c r="C76" s="10" t="s">
        <v>237</v>
      </c>
      <c r="D76" s="11"/>
      <c r="E76" s="12"/>
      <c r="F76" s="14"/>
      <c r="G76" s="17"/>
      <c r="H76" s="17"/>
      <c r="I76" s="17"/>
      <c r="J76" s="16"/>
      <c r="K76" s="11" t="s">
        <v>239</v>
      </c>
      <c r="L76" s="26" t="s">
        <v>240</v>
      </c>
      <c r="M76" s="26" t="s">
        <v>241</v>
      </c>
      <c r="N76" s="26" t="s">
        <v>314</v>
      </c>
      <c r="O76" s="18"/>
      <c r="P76" s="18"/>
      <c r="Q76" s="8"/>
      <c r="R76" s="11"/>
      <c r="S76" s="21"/>
      <c r="T76" s="11" t="s">
        <v>290</v>
      </c>
      <c r="U76" s="26" t="s">
        <v>291</v>
      </c>
      <c r="V76" s="26" t="s">
        <v>292</v>
      </c>
      <c r="W76" s="18"/>
      <c r="X76" s="18"/>
      <c r="Y76" s="38"/>
      <c r="Z76" s="8"/>
      <c r="AA76" s="19"/>
      <c r="AB76" s="12"/>
      <c r="AC76" s="12"/>
      <c r="AD76" s="20"/>
      <c r="AE76" s="11"/>
      <c r="AF76" s="8"/>
      <c r="AG76" s="11"/>
      <c r="AH76" s="8"/>
      <c r="AI76" s="8"/>
      <c r="AJ76" s="8"/>
      <c r="AK76" s="8"/>
      <c r="AL76" s="8"/>
      <c r="AM76" s="14" t="s">
        <v>321</v>
      </c>
    </row>
    <row r="77" spans="1:39" s="1" customFormat="1" ht="90" customHeight="1">
      <c r="A77" s="8">
        <v>888</v>
      </c>
      <c r="B77" s="9"/>
      <c r="C77" s="10" t="s">
        <v>237</v>
      </c>
      <c r="D77" s="11"/>
      <c r="E77" s="12"/>
      <c r="F77" s="14"/>
      <c r="G77" s="17"/>
      <c r="H77" s="17"/>
      <c r="I77" s="16"/>
      <c r="J77" s="16"/>
      <c r="K77" s="11" t="s">
        <v>242</v>
      </c>
      <c r="L77" s="11" t="s">
        <v>243</v>
      </c>
      <c r="M77" s="26" t="s">
        <v>244</v>
      </c>
      <c r="N77" s="26" t="s">
        <v>315</v>
      </c>
      <c r="O77" s="18"/>
      <c r="P77" s="18"/>
      <c r="Q77" s="8"/>
      <c r="R77" s="11"/>
      <c r="S77" s="21"/>
      <c r="T77" s="11" t="s">
        <v>293</v>
      </c>
      <c r="U77" s="11" t="s">
        <v>294</v>
      </c>
      <c r="V77" s="26" t="s">
        <v>295</v>
      </c>
      <c r="W77" s="18"/>
      <c r="X77" s="18"/>
      <c r="Y77" s="38"/>
      <c r="Z77" s="8"/>
      <c r="AA77" s="19"/>
      <c r="AB77" s="12"/>
      <c r="AC77" s="12"/>
      <c r="AD77" s="20"/>
      <c r="AE77" s="11"/>
      <c r="AF77" s="8"/>
      <c r="AG77" s="11"/>
      <c r="AH77" s="8"/>
      <c r="AI77" s="8"/>
      <c r="AJ77" s="8"/>
      <c r="AK77" s="8"/>
      <c r="AL77" s="8"/>
      <c r="AM77" s="14" t="s">
        <v>321</v>
      </c>
    </row>
    <row r="78" spans="1:39" s="1" customFormat="1" ht="90" customHeight="1">
      <c r="A78" s="8">
        <v>888</v>
      </c>
      <c r="B78" s="9"/>
      <c r="C78" s="10" t="s">
        <v>237</v>
      </c>
      <c r="D78" s="11"/>
      <c r="E78" s="12"/>
      <c r="F78" s="14"/>
      <c r="G78" s="17"/>
      <c r="H78" s="17"/>
      <c r="I78" s="17"/>
      <c r="J78" s="16"/>
      <c r="K78" s="11" t="s">
        <v>245</v>
      </c>
      <c r="L78" s="26" t="s">
        <v>246</v>
      </c>
      <c r="M78" s="26" t="s">
        <v>244</v>
      </c>
      <c r="N78" s="26" t="s">
        <v>362</v>
      </c>
      <c r="O78" s="18"/>
      <c r="P78" s="18"/>
      <c r="Q78" s="8"/>
      <c r="R78" s="11"/>
      <c r="S78" s="21"/>
      <c r="T78" s="11" t="s">
        <v>296</v>
      </c>
      <c r="U78" s="26" t="s">
        <v>297</v>
      </c>
      <c r="V78" s="26" t="s">
        <v>298</v>
      </c>
      <c r="W78" s="18"/>
      <c r="X78" s="18"/>
      <c r="Y78" s="38"/>
      <c r="Z78" s="8"/>
      <c r="AA78" s="19"/>
      <c r="AB78" s="12"/>
      <c r="AC78" s="12"/>
      <c r="AD78" s="20"/>
      <c r="AE78" s="11"/>
      <c r="AF78" s="8"/>
      <c r="AG78" s="11"/>
      <c r="AH78" s="8"/>
      <c r="AI78" s="8"/>
      <c r="AJ78" s="8"/>
      <c r="AK78" s="8"/>
      <c r="AL78" s="8"/>
      <c r="AM78" s="14" t="s">
        <v>321</v>
      </c>
    </row>
    <row r="79" spans="1:39" s="1" customFormat="1" ht="90" customHeight="1">
      <c r="A79" s="8">
        <v>888</v>
      </c>
      <c r="B79" s="9"/>
      <c r="C79" s="10" t="s">
        <v>237</v>
      </c>
      <c r="D79" s="11"/>
      <c r="E79" s="12"/>
      <c r="F79" s="14"/>
      <c r="G79" s="17"/>
      <c r="H79" s="17"/>
      <c r="I79" s="17"/>
      <c r="J79" s="16"/>
      <c r="K79" s="11" t="s">
        <v>247</v>
      </c>
      <c r="L79" s="26" t="s">
        <v>248</v>
      </c>
      <c r="M79" s="26" t="s">
        <v>244</v>
      </c>
      <c r="N79" s="26" t="s">
        <v>315</v>
      </c>
      <c r="O79" s="18"/>
      <c r="P79" s="18"/>
      <c r="Q79" s="8"/>
      <c r="R79" s="11"/>
      <c r="S79" s="21"/>
      <c r="T79" s="11" t="s">
        <v>299</v>
      </c>
      <c r="U79" s="26" t="s">
        <v>300</v>
      </c>
      <c r="V79" s="26" t="s">
        <v>359</v>
      </c>
      <c r="W79" s="18"/>
      <c r="X79" s="18"/>
      <c r="Y79" s="38"/>
      <c r="Z79" s="8"/>
      <c r="AA79" s="19"/>
      <c r="AB79" s="12"/>
      <c r="AC79" s="12"/>
      <c r="AD79" s="20"/>
      <c r="AE79" s="11"/>
      <c r="AF79" s="8"/>
      <c r="AG79" s="11"/>
      <c r="AH79" s="8"/>
      <c r="AI79" s="8"/>
      <c r="AJ79" s="8"/>
      <c r="AK79" s="8"/>
      <c r="AL79" s="8"/>
      <c r="AM79" s="14" t="s">
        <v>321</v>
      </c>
    </row>
    <row r="80" spans="1:39" s="1" customFormat="1" ht="90" customHeight="1">
      <c r="A80" s="8">
        <v>888</v>
      </c>
      <c r="B80" s="9"/>
      <c r="C80" s="10" t="s">
        <v>237</v>
      </c>
      <c r="D80" s="11"/>
      <c r="E80" s="12"/>
      <c r="F80" s="14"/>
      <c r="G80" s="11"/>
      <c r="H80" s="17"/>
      <c r="I80" s="17"/>
      <c r="J80" s="17"/>
      <c r="K80" s="11" t="s">
        <v>249</v>
      </c>
      <c r="L80" s="11" t="s">
        <v>250</v>
      </c>
      <c r="M80" s="26" t="s">
        <v>251</v>
      </c>
      <c r="N80" s="26" t="s">
        <v>335</v>
      </c>
      <c r="O80" s="18"/>
      <c r="P80" s="18"/>
      <c r="Q80" s="8"/>
      <c r="R80" s="11"/>
      <c r="S80" s="21"/>
      <c r="T80" s="11" t="s">
        <v>249</v>
      </c>
      <c r="U80" s="11" t="s">
        <v>250</v>
      </c>
      <c r="V80" s="26" t="s">
        <v>251</v>
      </c>
      <c r="W80" s="18"/>
      <c r="X80" s="18"/>
      <c r="Y80" s="38"/>
      <c r="Z80" s="8"/>
      <c r="AA80" s="19"/>
      <c r="AB80" s="12"/>
      <c r="AC80" s="12"/>
      <c r="AD80" s="20"/>
      <c r="AE80" s="11"/>
      <c r="AF80" s="8"/>
      <c r="AG80" s="11"/>
      <c r="AH80" s="8"/>
      <c r="AI80" s="8"/>
      <c r="AJ80" s="8"/>
      <c r="AK80" s="8"/>
      <c r="AL80" s="8"/>
      <c r="AM80" s="14" t="s">
        <v>321</v>
      </c>
    </row>
    <row r="81" spans="1:39" s="1" customFormat="1" ht="90" customHeight="1">
      <c r="A81" s="8">
        <v>888</v>
      </c>
      <c r="B81" s="9" t="s">
        <v>53</v>
      </c>
      <c r="C81" s="10" t="s">
        <v>252</v>
      </c>
      <c r="D81" s="11" t="s">
        <v>253</v>
      </c>
      <c r="E81" s="12"/>
      <c r="F81" s="14" t="s">
        <v>57</v>
      </c>
      <c r="G81" s="17"/>
      <c r="H81" s="17"/>
      <c r="I81" s="17"/>
      <c r="J81" s="16"/>
      <c r="K81" s="11"/>
      <c r="L81" s="26"/>
      <c r="M81" s="26"/>
      <c r="N81" s="26"/>
      <c r="O81" s="18">
        <v>1254</v>
      </c>
      <c r="P81" s="18">
        <v>1254</v>
      </c>
      <c r="Q81" s="32"/>
      <c r="R81" s="11"/>
      <c r="S81" s="21"/>
      <c r="T81" s="11"/>
      <c r="U81" s="26"/>
      <c r="V81" s="26"/>
      <c r="W81" s="18">
        <v>1711</v>
      </c>
      <c r="X81" s="18">
        <v>1711</v>
      </c>
      <c r="Y81" s="38"/>
      <c r="Z81" s="8" t="s">
        <v>302</v>
      </c>
      <c r="AA81" s="19"/>
      <c r="AB81" s="12"/>
      <c r="AC81" s="12"/>
      <c r="AD81" s="20"/>
      <c r="AE81" s="11"/>
      <c r="AF81" s="8"/>
      <c r="AG81" s="11"/>
      <c r="AH81" s="8"/>
      <c r="AI81" s="8"/>
      <c r="AJ81" s="8"/>
      <c r="AK81" s="8"/>
      <c r="AL81" s="8"/>
      <c r="AM81" s="14" t="s">
        <v>319</v>
      </c>
    </row>
    <row r="82" spans="1:39" s="1" customFormat="1" ht="90" customHeight="1">
      <c r="A82" s="8">
        <v>999</v>
      </c>
      <c r="B82" s="9" t="s">
        <v>53</v>
      </c>
      <c r="C82" s="10" t="s">
        <v>254</v>
      </c>
      <c r="D82" s="11" t="s">
        <v>255</v>
      </c>
      <c r="E82" s="12"/>
      <c r="F82" s="14" t="s">
        <v>57</v>
      </c>
      <c r="G82" s="17"/>
      <c r="H82" s="17"/>
      <c r="I82" s="17"/>
      <c r="J82" s="16"/>
      <c r="K82" s="11"/>
      <c r="L82" s="26"/>
      <c r="M82" s="26"/>
      <c r="N82" s="26"/>
      <c r="O82" s="18"/>
      <c r="P82" s="18"/>
      <c r="Q82" s="32"/>
      <c r="R82" s="11"/>
      <c r="S82" s="21"/>
      <c r="T82" s="11"/>
      <c r="U82" s="26"/>
      <c r="V82" s="26"/>
      <c r="W82" s="18"/>
      <c r="X82" s="18"/>
      <c r="Y82" s="38"/>
      <c r="Z82" s="8" t="s">
        <v>302</v>
      </c>
      <c r="AA82" s="19"/>
      <c r="AB82" s="12"/>
      <c r="AC82" s="12"/>
      <c r="AD82" s="20"/>
      <c r="AE82" s="11"/>
      <c r="AF82" s="8"/>
      <c r="AG82" s="11"/>
      <c r="AH82" s="8"/>
      <c r="AI82" s="8"/>
      <c r="AJ82" s="8"/>
      <c r="AK82" s="8"/>
      <c r="AL82" s="8"/>
      <c r="AM82" s="14" t="s">
        <v>321</v>
      </c>
    </row>
    <row r="83" spans="2:39" ht="17.25">
      <c r="B83" s="6"/>
      <c r="C83" s="6"/>
      <c r="D83" s="6"/>
      <c r="E83" s="6"/>
      <c r="K83" s="6"/>
      <c r="L83" s="6"/>
      <c r="M83" s="6"/>
      <c r="N83" s="6"/>
      <c r="O83" s="6"/>
      <c r="P83" s="6"/>
      <c r="Q83" s="6"/>
      <c r="R83" s="6"/>
      <c r="S83" s="6"/>
      <c r="T83" s="6"/>
      <c r="U83" s="6"/>
      <c r="V83" s="6"/>
      <c r="W83" s="6"/>
      <c r="X83" s="6"/>
      <c r="Z83" s="6"/>
      <c r="AA83" s="6"/>
      <c r="AB83" s="6"/>
      <c r="AC83" s="6"/>
      <c r="AD83" s="6"/>
      <c r="AE83" s="6"/>
      <c r="AF83" s="6"/>
      <c r="AG83" s="6"/>
      <c r="AH83" s="6"/>
      <c r="AI83" s="6"/>
      <c r="AJ83" s="6"/>
      <c r="AK83" s="6"/>
      <c r="AL83" s="6"/>
      <c r="AM83" s="6"/>
    </row>
    <row r="84" spans="3:39" ht="17.25">
      <c r="C84" s="6"/>
      <c r="D84" s="7"/>
      <c r="E84" s="6"/>
      <c r="G84" s="7"/>
      <c r="J84" s="7"/>
      <c r="K84" s="6"/>
      <c r="L84" s="6"/>
      <c r="M84" s="7"/>
      <c r="N84" s="7"/>
      <c r="O84" s="7"/>
      <c r="P84" s="6"/>
      <c r="Q84" s="6"/>
      <c r="R84" s="7"/>
      <c r="S84" s="6"/>
      <c r="T84" s="6"/>
      <c r="U84" s="6"/>
      <c r="V84" s="7"/>
      <c r="W84" s="7"/>
      <c r="X84" s="6"/>
      <c r="Z84" s="7"/>
      <c r="AA84" s="6"/>
      <c r="AB84" s="6"/>
      <c r="AC84" s="7"/>
      <c r="AD84" s="6"/>
      <c r="AE84" s="6"/>
      <c r="AF84" s="7"/>
      <c r="AG84" s="6"/>
      <c r="AH84" s="6"/>
      <c r="AI84" s="6"/>
      <c r="AJ84" s="7"/>
      <c r="AK84" s="6"/>
      <c r="AL84" s="6"/>
      <c r="AM84" s="6"/>
    </row>
  </sheetData>
  <sheetProtection formatRows="0" insertRows="0" deleteRows="0" sort="0" autoFilter="0"/>
  <mergeCells count="59">
    <mergeCell ref="K6:N6"/>
    <mergeCell ref="L8:L9"/>
    <mergeCell ref="AG1:AM1"/>
    <mergeCell ref="Q5:S5"/>
    <mergeCell ref="Q6:Q9"/>
    <mergeCell ref="R6:R9"/>
    <mergeCell ref="S6:S9"/>
    <mergeCell ref="K4:S4"/>
    <mergeCell ref="K5:P5"/>
    <mergeCell ref="AM6:AM9"/>
    <mergeCell ref="A1:C1"/>
    <mergeCell ref="M8:M9"/>
    <mergeCell ref="D6:D9"/>
    <mergeCell ref="D1:F1"/>
    <mergeCell ref="C2:F2"/>
    <mergeCell ref="A4:F4"/>
    <mergeCell ref="A5:D5"/>
    <mergeCell ref="A2:B2"/>
    <mergeCell ref="C6:C9"/>
    <mergeCell ref="G5:J5"/>
    <mergeCell ref="N8:N9"/>
    <mergeCell ref="P7:P8"/>
    <mergeCell ref="O6:P6"/>
    <mergeCell ref="A6:A9"/>
    <mergeCell ref="B6:B9"/>
    <mergeCell ref="E5:E9"/>
    <mergeCell ref="F5:F9"/>
    <mergeCell ref="G6:G9"/>
    <mergeCell ref="H6:J8"/>
    <mergeCell ref="L7:N7"/>
    <mergeCell ref="T4:Y5"/>
    <mergeCell ref="AK7:AK9"/>
    <mergeCell ref="AD6:AD9"/>
    <mergeCell ref="AE6:AE9"/>
    <mergeCell ref="O7:O8"/>
    <mergeCell ref="K7:K9"/>
    <mergeCell ref="AI7:AI9"/>
    <mergeCell ref="AH7:AH9"/>
    <mergeCell ref="AH6:AK6"/>
    <mergeCell ref="AJ7:AJ9"/>
    <mergeCell ref="AL6:AL9"/>
    <mergeCell ref="T6:V6"/>
    <mergeCell ref="U8:U9"/>
    <mergeCell ref="V8:V9"/>
    <mergeCell ref="T7:T9"/>
    <mergeCell ref="U7:V7"/>
    <mergeCell ref="W7:W8"/>
    <mergeCell ref="X7:X8"/>
    <mergeCell ref="W6:X6"/>
    <mergeCell ref="Y6:Y9"/>
    <mergeCell ref="AF4:AG5"/>
    <mergeCell ref="AF6:AF9"/>
    <mergeCell ref="AG6:AG9"/>
    <mergeCell ref="AH4:AM5"/>
    <mergeCell ref="Z6:Z9"/>
    <mergeCell ref="AA6:AA9"/>
    <mergeCell ref="AB6:AB9"/>
    <mergeCell ref="AC6:AC9"/>
    <mergeCell ref="Z4:AE5"/>
  </mergeCells>
  <conditionalFormatting sqref="B10:B82">
    <cfRule type="cellIs" priority="35" dxfId="21" operator="equal" stopIfTrue="1">
      <formula>"総"</formula>
    </cfRule>
  </conditionalFormatting>
  <conditionalFormatting sqref="A21:P21 A34:P34 A40:P40 A14:Q14 S14:Y14 S21:Y21 S34:Y34 S40:Y40 A10:Y13 A22:Y33 A35:Y39 A15:Y20 A41:Y82 Z10:AM82">
    <cfRule type="expression" priority="36" dxfId="19" stopIfTrue="1">
      <formula>$B10="総"</formula>
    </cfRule>
  </conditionalFormatting>
  <conditionalFormatting sqref="AH10:AH82">
    <cfRule type="cellIs" priority="33" dxfId="21" operator="equal" stopIfTrue="1">
      <formula>"完"</formula>
    </cfRule>
  </conditionalFormatting>
  <conditionalFormatting sqref="AI10:AI82">
    <cfRule type="cellIs" priority="32" dxfId="21" operator="equal" stopIfTrue="1">
      <formula>"低"</formula>
    </cfRule>
  </conditionalFormatting>
  <conditionalFormatting sqref="AJ10:AJ16 AJ17:AK82">
    <cfRule type="containsText" priority="31" dxfId="21" operator="containsText" stopIfTrue="1" text="低">
      <formula>NOT(ISERROR(SEARCH("低",AJ10)))</formula>
    </cfRule>
  </conditionalFormatting>
  <conditionalFormatting sqref="AK10:AK16">
    <cfRule type="containsText" priority="30" dxfId="21" operator="containsText" stopIfTrue="1" text="低">
      <formula>NOT(ISERROR(SEARCH("低",AK10)))</formula>
    </cfRule>
  </conditionalFormatting>
  <conditionalFormatting sqref="AL10:AL82">
    <cfRule type="cellIs" priority="25" dxfId="21" operator="equal" stopIfTrue="1">
      <formula>"拡大"</formula>
    </cfRule>
    <cfRule type="cellIs" priority="26" dxfId="21" operator="equal" stopIfTrue="1">
      <formula>"縮小"</formula>
    </cfRule>
    <cfRule type="cellIs" priority="27" dxfId="21" operator="equal" stopIfTrue="1">
      <formula>"休・廃止に向けて検討"</formula>
    </cfRule>
    <cfRule type="cellIs" priority="28" dxfId="21" operator="equal" stopIfTrue="1">
      <formula>"休・廃止"</formula>
    </cfRule>
    <cfRule type="cellIs" priority="29" dxfId="21" operator="equal" stopIfTrue="1">
      <formula>"終了"</formula>
    </cfRule>
  </conditionalFormatting>
  <conditionalFormatting sqref="Z10:Z82">
    <cfRule type="cellIs" priority="12" dxfId="21" operator="equal" stopIfTrue="1">
      <formula>"位置付けはないが新たに取り組みを進める"</formula>
    </cfRule>
    <cfRule type="cellIs" priority="18" dxfId="21" operator="equal" stopIfTrue="1">
      <formula>"あり"</formula>
    </cfRule>
    <cfRule type="cellIs" priority="22" dxfId="21" operator="equal" stopIfTrue="1">
      <formula>"位置付けないが取り組みを進める"</formula>
    </cfRule>
    <cfRule type="cellIs" priority="23" dxfId="21" operator="equal" stopIfTrue="1">
      <formula>"あり(25年度に追加)"</formula>
    </cfRule>
  </conditionalFormatting>
  <conditionalFormatting sqref="AF10:AF82">
    <cfRule type="cellIs" priority="21" dxfId="21" operator="equal" stopIfTrue="1">
      <formula>"可"</formula>
    </cfRule>
  </conditionalFormatting>
  <conditionalFormatting sqref="AM10:AM82">
    <cfRule type="cellIs" priority="19" dxfId="21" operator="equal" stopIfTrue="1">
      <formula>"減らす"</formula>
    </cfRule>
    <cfRule type="cellIs" priority="20" dxfId="21" operator="equal" stopIfTrue="1">
      <formula>"増やす"</formula>
    </cfRule>
  </conditionalFormatting>
  <conditionalFormatting sqref="R14">
    <cfRule type="expression" priority="6" dxfId="2" stopIfTrue="1">
      <formula>$B14="総"</formula>
    </cfRule>
  </conditionalFormatting>
  <conditionalFormatting sqref="Q21:R21">
    <cfRule type="expression" priority="5" dxfId="2" stopIfTrue="1">
      <formula>$B21="総"</formula>
    </cfRule>
  </conditionalFormatting>
  <conditionalFormatting sqref="Q34:R34">
    <cfRule type="expression" priority="4" dxfId="2" stopIfTrue="1">
      <formula>$B34="総"</formula>
    </cfRule>
  </conditionalFormatting>
  <conditionalFormatting sqref="Q40:R40">
    <cfRule type="expression" priority="3" dxfId="2" stopIfTrue="1">
      <formula>$B40="総"</formula>
    </cfRule>
  </conditionalFormatting>
  <conditionalFormatting sqref="Z71">
    <cfRule type="cellIs" priority="2" dxfId="0" operator="equal" stopIfTrue="1">
      <formula>"あり（26年度に追加）"</formula>
    </cfRule>
  </conditionalFormatting>
  <conditionalFormatting sqref="Z69">
    <cfRule type="cellIs" priority="1" dxfId="0" operator="equal" stopIfTrue="1">
      <formula>"あり（26年度に追加）"</formula>
    </cfRule>
  </conditionalFormatting>
  <dataValidations count="14">
    <dataValidation allowBlank="1" showInputMessage="1" showErrorMessage="1" imeMode="disabled" sqref="AF83 C85:D65536 S83:U84 E83:F84 H83:I84 K83:L84 P83:P84 AA83:AB84 AD83:AE84 D83 G83 J83 M83:N83 O83 R83 AJ83 AC83 X83:Y84 V83 W83 AK83:AM84 B83 Q83:Q65536 AG83:AI84 Z83 W10:Y82 O10:P82 A10:A65536 C83:C84"/>
    <dataValidation type="textLength" allowBlank="1" showInputMessage="1" showErrorMessage="1" sqref="M71:N71 M17:N17 V77 M21:N21 M27:N32 M10:N10 M62:N62 M82:N82 M43:N43 V71 V17 V50:V58 V21 V27:V32 V10 V62 V82 V43 M77:N77 V73:V74 M73:N74 V47:V48 V34:V35 M34:N35 M80:N80 V64:V66 M64:N66 M47:N57 V80">
      <formula1>0</formula1>
      <formula2>200</formula2>
    </dataValidation>
    <dataValidation type="list" allowBlank="1" showInputMessage="1" showErrorMessage="1" sqref="AA10:AA27 AA29:AA82">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82">
      <formula1>"高,中,低"</formula1>
    </dataValidation>
    <dataValidation type="list" allowBlank="1" showInputMessage="1" showErrorMessage="1" sqref="AH10:AH82">
      <formula1>"未,完"</formula1>
    </dataValidation>
    <dataValidation type="list" allowBlank="1" showInputMessage="1" showErrorMessage="1" sqref="AL10:AL82">
      <formula1>"休・廃止,終了,休・廃止に向けて検討,縮小,拡大,現状維持"</formula1>
    </dataValidation>
    <dataValidation type="list" allowBlank="1" showInputMessage="1" showErrorMessage="1" sqref="AM10:AM82">
      <formula1>"増やす,減らす,維持,予算なし"</formula1>
    </dataValidation>
    <dataValidation type="list" allowBlank="1" showInputMessage="1" showErrorMessage="1" sqref="AD10:AD82">
      <formula1>"25,26,27,28以降"</formula1>
    </dataValidation>
    <dataValidation type="list" allowBlank="1" showInputMessage="1" showErrorMessage="1" sqref="S10:S82">
      <formula1>"Ａ,Ｂ,Ｃ,Ｄ,Ｅ,Ｚ"</formula1>
    </dataValidation>
    <dataValidation type="list" allowBlank="1" showInputMessage="1" showErrorMessage="1" sqref="B10:B82">
      <formula1>"総"</formula1>
    </dataValidation>
    <dataValidation type="list" allowBlank="1" showInputMessage="1" showErrorMessage="1" sqref="F10:F82">
      <formula1>"政策,定例定型"</formula1>
    </dataValidation>
    <dataValidation type="list" allowBlank="1" showInputMessage="1" showErrorMessage="1" sqref="AF10:AF82">
      <formula1>"済,可,不可"</formula1>
    </dataValidation>
    <dataValidation type="list" allowBlank="1" showInputMessage="1" showErrorMessage="1" sqref="Z10:Z68 Z70 Z72:Z82">
      <formula1>"あり,あり(25年度に追加),なし,,位置付けないが取り組みを進める"</formula1>
    </dataValidation>
    <dataValidation type="list" allowBlank="1" showInputMessage="1" showErrorMessage="1" sqref="Z69 Z71">
      <formula1>"あり,あり(25年度に追加),あり（26年度に追加）,なし,,位置付けないが取り組みを進める"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2014-09-26T02:02:01Z</cp:lastPrinted>
  <dcterms:created xsi:type="dcterms:W3CDTF">2006-09-14T02:12:17Z</dcterms:created>
  <dcterms:modified xsi:type="dcterms:W3CDTF">2014-09-26T02:02:04Z</dcterms:modified>
  <cp:category/>
  <cp:version/>
  <cp:contentType/>
  <cp:contentStatus/>
</cp:coreProperties>
</file>