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19320" windowHeight="4905" activeTab="0"/>
  </bookViews>
  <sheets>
    <sheet name="シート" sheetId="1" r:id="rId1"/>
  </sheets>
  <definedNames>
    <definedName name="_xlnm.Print_Area" localSheetId="0">'シート'!$A$1:$AU$114</definedName>
    <definedName name="_xlnm.Print_Titles" localSheetId="0">'シート'!$A:$F,'シート'!$1:$9</definedName>
  </definedNames>
  <calcPr fullCalcOnLoad="1"/>
</workbook>
</file>

<file path=xl/sharedStrings.xml><?xml version="1.0" encoding="utf-8"?>
<sst xmlns="http://schemas.openxmlformats.org/spreadsheetml/2006/main" count="1141" uniqueCount="367">
  <si>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</si>
  <si>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</si>
  <si>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</si>
  <si>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</si>
  <si>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</si>
  <si>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</si>
  <si>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</si>
  <si>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</si>
  <si>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</si>
  <si>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</si>
  <si>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</si>
  <si>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</si>
  <si>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</si>
  <si>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</si>
  <si>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</si>
  <si>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</si>
  <si>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</si>
  <si>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</si>
  <si>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</si>
  <si>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</si>
  <si>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</si>
  <si>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</si>
  <si>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</si>
  <si>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</si>
  <si>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</si>
  <si>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</si>
  <si>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</si>
  <si>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</si>
  <si>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</si>
  <si>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</si>
  <si>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</si>
  <si>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</si>
  <si>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</si>
  <si>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</si>
  <si>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</si>
  <si>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</si>
  <si>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</si>
  <si>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</si>
  <si>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</si>
  <si>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</si>
  <si>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</si>
  <si>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</si>
  <si>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</si>
  <si>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</si>
  <si>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</si>
  <si>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</si>
  <si>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</si>
  <si>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</si>
  <si>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</si>
  <si>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</si>
  <si>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</si>
  <si>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</si>
  <si>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</si>
  <si>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</si>
  <si>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</si>
  <si>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</si>
  <si>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</si>
  <si>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</si>
  <si>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</si>
  <si>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</si>
  <si>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</si>
  <si>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道路建設課</t>
  </si>
  <si>
    <t>交通を円滑に処理する道路網を整備する</t>
  </si>
  <si>
    <t>幹線道路維持保全計画</t>
  </si>
  <si>
    <t>一定規模以上の道路路線における維持保全業務計画の策定を行う</t>
  </si>
  <si>
    <t>道路利用者</t>
  </si>
  <si>
    <t>政策</t>
  </si>
  <si>
    <t>計画の策定</t>
  </si>
  <si>
    <t>橋りょう耐震補強整備事業</t>
  </si>
  <si>
    <t>既存橋りょうの耐震補強の整備促進を図り地震時の安全性を確保する。</t>
  </si>
  <si>
    <t>道路利用者</t>
  </si>
  <si>
    <t>市道０１０９号線（鶴嶺通り）歩道設置事業</t>
  </si>
  <si>
    <t>狭隘な歩道の拡幅整備を行い、歩行者や自転車等の安全確保を図る。</t>
  </si>
  <si>
    <t>市道０１０９号線（鶴嶺通り）歩道設置事業</t>
  </si>
  <si>
    <t>市道０１１０号線（大岡越前通り）歩道設置事業</t>
  </si>
  <si>
    <t>歩道を設置し、歩行者や自転車等の安全確保を図る。</t>
  </si>
  <si>
    <t>市道０１１０号線（大岡越前通り）歩道設置事業</t>
  </si>
  <si>
    <t>道路事業用地維持管理業務</t>
  </si>
  <si>
    <t>道路事業用地買収に伴う測量等業務及び買収済み用地工事着手までの維持管理を行う。</t>
  </si>
  <si>
    <t>道路利用者・用地買収対象地権者</t>
  </si>
  <si>
    <t>定例定型</t>
  </si>
  <si>
    <t>対象路線</t>
  </si>
  <si>
    <t>１３路線</t>
  </si>
  <si>
    <t>市道６３４２号線等道路改良事業</t>
  </si>
  <si>
    <t>道路を整備し、都市機能の充実を図り安全で円滑な交通を確保する。</t>
  </si>
  <si>
    <t>事業の進捗状況</t>
  </si>
  <si>
    <t>201m</t>
  </si>
  <si>
    <t>205m</t>
  </si>
  <si>
    <t>市道６４４２号線道路改良事業</t>
  </si>
  <si>
    <t>堤坂下交差点改良事業</t>
  </si>
  <si>
    <t>行谷芹沢線道路改良事業</t>
  </si>
  <si>
    <t>北部地域道路整備事業</t>
  </si>
  <si>
    <t>寺尾橋橋りょう整備事業</t>
  </si>
  <si>
    <t>橋りょうを整備し、都市機能の充実を図り安全で円滑な交通を確保する。</t>
  </si>
  <si>
    <t>街路事業用地維持管理業務</t>
  </si>
  <si>
    <t>街路事業用地買収に伴う測量等業務及び買収済み用地工事着手までの維持管理を行う。</t>
  </si>
  <si>
    <t>3路線</t>
  </si>
  <si>
    <t>新国道線街路事業</t>
  </si>
  <si>
    <t>東海岸寒川線街路事業</t>
  </si>
  <si>
    <t>事業区間の調査・研究</t>
  </si>
  <si>
    <t>香川甘沼線道路改良事業</t>
  </si>
  <si>
    <t>高田萩園線道路改良事業</t>
  </si>
  <si>
    <t>上赤羽根堤線道路改良事業</t>
  </si>
  <si>
    <t>国・県補助金交付申請書等の作成事務</t>
  </si>
  <si>
    <t>国・県補助金の採択、要望、交付、請求までの事務手続きを行う。</t>
  </si>
  <si>
    <t>国・県</t>
  </si>
  <si>
    <t>補助金歳入に係る指定事務手続きの期限内提出率</t>
  </si>
  <si>
    <t>１００％</t>
  </si>
  <si>
    <t>都市計画法第53条申請に対する意見提出事務</t>
  </si>
  <si>
    <t>道路・街路・開発事業による公共施設と建築行為との整合を図る。</t>
  </si>
  <si>
    <t>申請者</t>
  </si>
  <si>
    <t>期限内提出率</t>
  </si>
  <si>
    <t>開発事業事前協議の意見提出事務</t>
  </si>
  <si>
    <t>道路事業・街路事業と開発事業との整合を図る。</t>
  </si>
  <si>
    <t>国・県からの道路事業費等の調査事務</t>
  </si>
  <si>
    <t>道路事業・街路事業に係る国・県からの調査等に対応する。</t>
  </si>
  <si>
    <t>災害応急対策活動</t>
  </si>
  <si>
    <t>本市域に、地震動・津波等伴諸現象による同時多発的災害が発生した場合に、被害を軽減し、応急対策活動を課として迅速的確に対処する。</t>
  </si>
  <si>
    <t>全市民等</t>
  </si>
  <si>
    <t>庁内共通事務</t>
  </si>
  <si>
    <t>幹線道路維持保全計画策定業務委託</t>
  </si>
  <si>
    <t>業務委託件数</t>
  </si>
  <si>
    <t>１件</t>
  </si>
  <si>
    <t>橋りょうの長寿命化修繕計画策定委託</t>
  </si>
  <si>
    <t>道路詳細設計委託</t>
  </si>
  <si>
    <t>L=470m</t>
  </si>
  <si>
    <t>用地測量委託</t>
  </si>
  <si>
    <t>L=670m
A=3.35ha</t>
  </si>
  <si>
    <t>用地買収</t>
  </si>
  <si>
    <t>用地買収面積</t>
  </si>
  <si>
    <t>63.81㎡</t>
  </si>
  <si>
    <t>歩道整備</t>
  </si>
  <si>
    <t>歩道設置延長</t>
  </si>
  <si>
    <t>L=59m</t>
  </si>
  <si>
    <t>L=20m</t>
  </si>
  <si>
    <t>物件補償</t>
  </si>
  <si>
    <t>件数</t>
  </si>
  <si>
    <t>1件</t>
  </si>
  <si>
    <t>高田萩園線など</t>
  </si>
  <si>
    <t>対象路線</t>
  </si>
  <si>
    <t>１３路線</t>
  </si>
  <si>
    <t>A=243.52㎡</t>
  </si>
  <si>
    <t>A=90.94㎡</t>
  </si>
  <si>
    <t>補償費算定委託</t>
  </si>
  <si>
    <t>道路改良工事</t>
  </si>
  <si>
    <t>施工延長・幅員</t>
  </si>
  <si>
    <t>L=114m
W=6.2m</t>
  </si>
  <si>
    <t>L=66m
W=6.1m～7.2m</t>
  </si>
  <si>
    <t>道路改良工事</t>
  </si>
  <si>
    <t>L=115m
W=4.2m</t>
  </si>
  <si>
    <t>埋蔵文化財発掘調査</t>
  </si>
  <si>
    <t>調査</t>
  </si>
  <si>
    <t>1式</t>
  </si>
  <si>
    <t>道路改良工事　完成延長・幅員</t>
  </si>
  <si>
    <t>L=56m
W=2.5m</t>
  </si>
  <si>
    <t>道路詳細修正設計委託（市道8570号線）</t>
  </si>
  <si>
    <t>道路詳細修正設計委託</t>
  </si>
  <si>
    <t>L=160m
W=6.5～7.5m</t>
  </si>
  <si>
    <t>道路改良工事
（市道8570号線）</t>
  </si>
  <si>
    <t>L=105m
W=7～7.5m</t>
  </si>
  <si>
    <t>積算・施工管理委託</t>
  </si>
  <si>
    <t>6件</t>
  </si>
  <si>
    <t>神奈川県、寒川町と協議</t>
  </si>
  <si>
    <t>協定書締結</t>
  </si>
  <si>
    <t>6回</t>
  </si>
  <si>
    <t xml:space="preserve">上部工製作・架設工事
</t>
  </si>
  <si>
    <t>L=44m
W=13～16.5m</t>
  </si>
  <si>
    <t>取付道路
整備工事</t>
  </si>
  <si>
    <t>L=42m
W=13m</t>
  </si>
  <si>
    <t>護岸工事</t>
  </si>
  <si>
    <t>L=45m</t>
  </si>
  <si>
    <t>橋台築造工事</t>
  </si>
  <si>
    <t>2基</t>
  </si>
  <si>
    <t xml:space="preserve">寒川町公共下水道切廻し工事
（負担金）
</t>
  </si>
  <si>
    <t>街路買収用地維持管理</t>
  </si>
  <si>
    <t>3路線</t>
  </si>
  <si>
    <t>街路整備促進協議会との連絡調整・研修会参加（協議会・研修負担金）</t>
  </si>
  <si>
    <t>連絡調整会議出席・研修会参加</t>
  </si>
  <si>
    <t>2回
1回</t>
  </si>
  <si>
    <t xml:space="preserve">A=41.01㎡ </t>
  </si>
  <si>
    <t>歩道設置及び交差点改良工事</t>
  </si>
  <si>
    <t>完成延長</t>
  </si>
  <si>
    <t>L=405m
W=4～20m</t>
  </si>
  <si>
    <t>2件</t>
  </si>
  <si>
    <t>道路改良工事
完成延長・幅員</t>
  </si>
  <si>
    <t xml:space="preserve">L=590m W=16m </t>
  </si>
  <si>
    <t>8件</t>
  </si>
  <si>
    <t>3件</t>
  </si>
  <si>
    <t xml:space="preserve">A=180.30㎡ </t>
  </si>
  <si>
    <t>国・県補助金等の事務手続き</t>
  </si>
  <si>
    <t>補助金歳入に係る指定事務手続きの期限内提出率</t>
  </si>
  <si>
    <t>事業に対する意見提出業務の期限内調査、回答提出</t>
  </si>
  <si>
    <t>期限内提出率</t>
  </si>
  <si>
    <t>調査等に対する回答書提出業務の期限内調査、提出</t>
  </si>
  <si>
    <t>道路・橋りょう・がけ地等の被害状況調査（災害等発生時）</t>
  </si>
  <si>
    <t>市内幹線・生活道路の緊急パトロールの実施</t>
  </si>
  <si>
    <t>随時</t>
  </si>
  <si>
    <t>風水害等災害事前配備及び対応</t>
  </si>
  <si>
    <t>班員の配備</t>
  </si>
  <si>
    <t>部の災害応急対策活動マニュアルの検証及び見直し</t>
  </si>
  <si>
    <t>マニュアルの検証及び見直し</t>
  </si>
  <si>
    <t>４月</t>
  </si>
  <si>
    <t>業務計画</t>
  </si>
  <si>
    <t>幹線道路維持保全計画策定事業</t>
  </si>
  <si>
    <t>一定規模以上の道路路線における維持保全業務計画の策定を行う。</t>
  </si>
  <si>
    <t>計画の策定</t>
  </si>
  <si>
    <t>進捗率
58％</t>
  </si>
  <si>
    <t>計画策定完了</t>
  </si>
  <si>
    <t>市道０１０９号線（鶴嶺通り）歩道整備事業</t>
  </si>
  <si>
    <t>狭隘な歩道の拡幅整備を行い、歩行者や自転車等の安全確保を図る。</t>
  </si>
  <si>
    <t>事業の進捗状況</t>
  </si>
  <si>
    <t>用地買収率
14.7%
人道橋詳細設計完了</t>
  </si>
  <si>
    <t>人道橋工事完了
用地買収率
16.6%</t>
  </si>
  <si>
    <t>用地買収率
22.0%</t>
  </si>
  <si>
    <t>市道０１１０号線（大岡越前通り）歩道整備事業</t>
  </si>
  <si>
    <t>用地買収率
92.9%</t>
  </si>
  <si>
    <t>歩道整備率
63.1%</t>
  </si>
  <si>
    <t>用地買収率
98.1%</t>
  </si>
  <si>
    <t>北部地区生活環境向上事業</t>
  </si>
  <si>
    <t>用地買収完了
擁壁・盛土工事
L=140m</t>
  </si>
  <si>
    <t>工事完了</t>
  </si>
  <si>
    <t>1路線</t>
  </si>
  <si>
    <t>新国道線街路整備事業</t>
  </si>
  <si>
    <t>用地買収率
86.8%</t>
  </si>
  <si>
    <t>用地買収率
86.9%</t>
  </si>
  <si>
    <t>用地買収率
88.8%</t>
  </si>
  <si>
    <t>東海岸寒川線街整備路事業</t>
  </si>
  <si>
    <t>詳細設計完了</t>
  </si>
  <si>
    <t>用地測量完了</t>
  </si>
  <si>
    <t>用地買収率
6.0%</t>
  </si>
  <si>
    <t>工事完了
路線測量完了</t>
  </si>
  <si>
    <t xml:space="preserve">用地買収率
58.7%
詳細設計完了
</t>
  </si>
  <si>
    <t>用地買収完了
用地測量完了</t>
  </si>
  <si>
    <t>路線測量完了</t>
  </si>
  <si>
    <t>地元調整</t>
  </si>
  <si>
    <t>道路詳細設計完了</t>
  </si>
  <si>
    <t>用地買収率
5.5%</t>
  </si>
  <si>
    <t>用地買収率
9.8%</t>
  </si>
  <si>
    <t>完了</t>
  </si>
  <si>
    <t>買収用地の維持管理</t>
  </si>
  <si>
    <t>擁壁・盛土工事</t>
  </si>
  <si>
    <t>L=140m</t>
  </si>
  <si>
    <t>L=145m</t>
  </si>
  <si>
    <t>電柱移設</t>
  </si>
  <si>
    <t>積算・現場管理委託</t>
  </si>
  <si>
    <t>4件</t>
  </si>
  <si>
    <t>家屋事後調査委託</t>
  </si>
  <si>
    <t>買収用地維持管理</t>
  </si>
  <si>
    <t>街路事業促進協議会との連絡調整・研修会参加（協議会・研修負担金）</t>
  </si>
  <si>
    <t>用地買収
（用地特会）</t>
  </si>
  <si>
    <t>物件補償
（用地特会）</t>
  </si>
  <si>
    <t>家屋事前事後調査委託</t>
  </si>
  <si>
    <t>なし</t>
  </si>
  <si>
    <t>全体計画の策定
舗装構成の検討</t>
  </si>
  <si>
    <t>事業の進捗状況</t>
  </si>
  <si>
    <t>設計業務完了</t>
  </si>
  <si>
    <t>用地測量完了</t>
  </si>
  <si>
    <t>事業の進捗状況
用地買収
歩道整備工事</t>
  </si>
  <si>
    <t>用地買収64㎡
整備工事L=20m</t>
  </si>
  <si>
    <t>整備工事L=60m</t>
  </si>
  <si>
    <t>下部工2基</t>
  </si>
  <si>
    <t>上部架設工L=44m
取付道路工L=40m</t>
  </si>
  <si>
    <t>工事延長L=405m</t>
  </si>
  <si>
    <t>建物補償1箇所</t>
  </si>
  <si>
    <t xml:space="preserve">整備工事L=590m </t>
  </si>
  <si>
    <t>事業の進捗状況
用地買収率
工事延長</t>
  </si>
  <si>
    <t>用地買収率92％</t>
  </si>
  <si>
    <t>用地買収率100％</t>
  </si>
  <si>
    <t>取付道路工L=26m</t>
  </si>
  <si>
    <t>用地買収面積112m2</t>
  </si>
  <si>
    <t>用地買収53㎡
整備工事L=43m</t>
  </si>
  <si>
    <t>工事完了L=180m</t>
  </si>
  <si>
    <t>L=670m
A=2.08ha</t>
  </si>
  <si>
    <t>L=810m</t>
  </si>
  <si>
    <t>L=0m</t>
  </si>
  <si>
    <t>0件</t>
  </si>
  <si>
    <t>4回</t>
  </si>
  <si>
    <t>L=32.3m</t>
  </si>
  <si>
    <t>L=60m</t>
  </si>
  <si>
    <t xml:space="preserve">L=540.6m W=16m </t>
  </si>
  <si>
    <t>5件</t>
  </si>
  <si>
    <t xml:space="preserve">A=100.61㎡ </t>
  </si>
  <si>
    <t>L=150m</t>
  </si>
  <si>
    <t>175m</t>
  </si>
  <si>
    <t>事業の執行状況</t>
  </si>
  <si>
    <t>上部架設工L=44m</t>
  </si>
  <si>
    <t>95m</t>
  </si>
  <si>
    <t>建物補償0箇所</t>
  </si>
  <si>
    <t>用地買収率94.9％</t>
  </si>
  <si>
    <t>0回</t>
  </si>
  <si>
    <t>Ａ</t>
  </si>
  <si>
    <t>Ｃ</t>
  </si>
  <si>
    <t>未</t>
  </si>
  <si>
    <t>高</t>
  </si>
  <si>
    <t>完</t>
  </si>
  <si>
    <t>現状維持</t>
  </si>
  <si>
    <t>基礎ﾃﾞｰﾀの収集、基本計画の整理</t>
  </si>
  <si>
    <t>適切に実施し、成果が出ている。</t>
  </si>
  <si>
    <t>橋りょう等長寿命化修繕計画策定に向けて業務委託を発注し、計画案のとりまとめを行った。</t>
  </si>
  <si>
    <t>上部架設工を年度内に完成させた。取付道路工は寒川町側の改良工事と完成時期を調整する必要があるため繰越した。</t>
  </si>
  <si>
    <t>幹線道路維持保全計画及び踏切対策計画策定に向けて業務委託を発注し、基礎ﾃﾞｰﾀの収集、基本計画の整理を行った。</t>
  </si>
  <si>
    <t>拡大</t>
  </si>
  <si>
    <t>終了</t>
  </si>
  <si>
    <t>維持</t>
  </si>
  <si>
    <t>予算なし</t>
  </si>
  <si>
    <t>増やす</t>
  </si>
  <si>
    <t>０件</t>
  </si>
  <si>
    <t>路面性状調査委託</t>
  </si>
  <si>
    <t xml:space="preserve">A=44.57㎡ </t>
  </si>
  <si>
    <t>整備工事L=150m</t>
  </si>
  <si>
    <t>早期に歩道整備工事を発注し、年度内に完成させた。歩道整備率57.5%、用地買収率82.7%</t>
  </si>
  <si>
    <t>市道6442号線の工事を発注した（繰越）。市道6342号線の工事は埋蔵文化財の本調査が必要となったため未実施。</t>
  </si>
  <si>
    <t>用地測量業務を発注し、境界立会いを実施した。その結果を基に、道路区域編入について説明会を実施した。</t>
  </si>
  <si>
    <t>予定していた物件は取得できなかったが、他の地権者1名から事業用地を取得した。用地買収率84.7%</t>
  </si>
  <si>
    <t>地権者9名から事業用地を取得した。取得できなかった地権者4名に対しては引き続き交渉を継続していく。</t>
  </si>
  <si>
    <t>業務委託1件発注</t>
  </si>
  <si>
    <t>幸町交差点の交差点改良事業の見通しが立った。</t>
  </si>
  <si>
    <t>A=243.52㎡</t>
  </si>
  <si>
    <t>Ｂ</t>
  </si>
  <si>
    <t>A=225.17m2</t>
  </si>
  <si>
    <t>A=173.87m2</t>
  </si>
  <si>
    <t>A=348.19㎡</t>
  </si>
  <si>
    <t>L=210m
W=4～20m</t>
  </si>
  <si>
    <t>13路線</t>
  </si>
  <si>
    <t>100％</t>
  </si>
  <si>
    <t>電柱移設補償</t>
  </si>
  <si>
    <t>橋りょう詳細設計委託</t>
  </si>
  <si>
    <t>25年4月</t>
  </si>
  <si>
    <t>報告書作成</t>
  </si>
  <si>
    <t>施工延長・幅員</t>
  </si>
  <si>
    <t>施工延長</t>
  </si>
  <si>
    <t>現地測量及び路線測量委託</t>
  </si>
  <si>
    <t>測量及び交差点詳細設計委託</t>
  </si>
  <si>
    <t>L=105m
W=7.0～
7.5m</t>
  </si>
  <si>
    <t>道路交通改善業務委託</t>
  </si>
  <si>
    <t>擁壁工事</t>
  </si>
  <si>
    <t>L=37m</t>
  </si>
  <si>
    <t>25年6月</t>
  </si>
  <si>
    <t>L=67m
W=6.2m</t>
  </si>
  <si>
    <t>L=180m
W=12m</t>
  </si>
  <si>
    <t>橋りょう利用者</t>
  </si>
  <si>
    <t>橋りょう数（全14橋）</t>
  </si>
  <si>
    <t>2橋</t>
  </si>
  <si>
    <t>1橋</t>
  </si>
  <si>
    <t>橋りょう耐震補強等整備事業（道路管理課より一部事務移換）</t>
  </si>
  <si>
    <t>L=0m</t>
  </si>
  <si>
    <t>A=0㎡</t>
  </si>
  <si>
    <t>L=95.8m
W=4.2m</t>
  </si>
  <si>
    <t>L=39.3m
W=2.5m</t>
  </si>
  <si>
    <t>事業の進捗状況</t>
  </si>
  <si>
    <t>工事延長L=93m</t>
  </si>
  <si>
    <t>工事延長L=350m</t>
  </si>
  <si>
    <t>工事延長L=260m</t>
  </si>
  <si>
    <t>工事延長L=155m</t>
  </si>
  <si>
    <t>市道8570号線の道路改良工事を発注した（繰越）。擁壁部の修正設計業務を発注し、関係機関と協議のうえ設計を完成させた。</t>
  </si>
  <si>
    <t>L=270m
W=6.5～7.5m</t>
  </si>
  <si>
    <t>L=155m
W=6.5m</t>
  </si>
  <si>
    <t>整備路線数</t>
  </si>
  <si>
    <t>2路線</t>
  </si>
  <si>
    <t>4路線</t>
  </si>
  <si>
    <t>他事業に係る道路整備事業等</t>
  </si>
  <si>
    <t>防火水槽設置工事</t>
  </si>
  <si>
    <t>設置数</t>
  </si>
  <si>
    <t>3基</t>
  </si>
  <si>
    <t>防火水槽整備事業</t>
  </si>
  <si>
    <t>№18他事業に係る道路整備事業等へ移行</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</si>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</sst>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5">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4" fillId="0" borderId="12" xfId="0" applyFont="1" applyFill="1" applyBorder="1" applyAlignment="1" applyProtection="1" quotePrefix="1">
      <alignment horizontal="left" vertical="center" wrapText="1"/>
      <protection locked="0"/>
    </xf>
    <xf numFmtId="0" fontId="14"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9" fontId="4" fillId="0" borderId="12" xfId="0" applyNumberFormat="1" applyFont="1" applyFill="1" applyBorder="1" applyAlignment="1" applyProtection="1">
      <alignment horizontal="center" vertical="center" wrapText="1"/>
      <protection locked="0"/>
    </xf>
    <xf numFmtId="9" fontId="4" fillId="0" borderId="12" xfId="0" applyNumberFormat="1" applyFont="1" applyFill="1" applyBorder="1" applyAlignment="1" applyProtection="1">
      <alignment horizontal="left"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7" borderId="12"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8" fillId="37" borderId="15" xfId="0" applyFont="1" applyFill="1" applyBorder="1" applyAlignment="1">
      <alignment horizontal="center" vertical="center" wrapText="1"/>
    </xf>
    <xf numFmtId="0" fontId="8" fillId="37" borderId="13" xfId="0" applyFont="1" applyFill="1" applyBorder="1" applyAlignment="1">
      <alignment horizontal="center" vertical="center" wrapText="1"/>
    </xf>
    <xf numFmtId="187" fontId="8" fillId="37" borderId="14" xfId="0" applyNumberFormat="1" applyFont="1" applyFill="1" applyBorder="1" applyAlignment="1" applyProtection="1">
      <alignment horizontal="center" vertical="center" wrapText="1"/>
      <protection/>
    </xf>
    <xf numFmtId="187" fontId="8" fillId="37" borderId="15" xfId="0" applyNumberFormat="1" applyFont="1" applyFill="1" applyBorder="1" applyAlignment="1" applyProtection="1">
      <alignment horizontal="center" vertical="center" wrapText="1"/>
      <protection/>
    </xf>
    <xf numFmtId="187" fontId="8" fillId="37" borderId="13" xfId="0" applyNumberFormat="1"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textRotation="255" wrapText="1"/>
      <protection/>
    </xf>
    <xf numFmtId="0" fontId="4" fillId="33"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5" borderId="12" xfId="0" applyFont="1" applyFill="1" applyBorder="1" applyAlignment="1" applyProtection="1">
      <alignment horizontal="center" vertical="center" wrapText="1"/>
      <protection/>
    </xf>
    <xf numFmtId="0" fontId="8" fillId="37" borderId="13" xfId="0" applyFont="1" applyFill="1" applyBorder="1" applyAlignment="1" applyProtection="1">
      <alignment horizontal="center" vertical="center" textRotation="255" wrapText="1"/>
      <protection/>
    </xf>
    <xf numFmtId="0" fontId="8" fillId="37"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shrinkToFit="1"/>
      <protection locked="0"/>
    </xf>
    <xf numFmtId="0" fontId="5" fillId="38" borderId="24" xfId="0" applyFont="1" applyFill="1" applyBorder="1" applyAlignment="1" applyProtection="1">
      <alignment horizontal="center" vertical="center" wrapText="1" shrinkToFit="1"/>
      <protection locked="0"/>
    </xf>
    <xf numFmtId="0" fontId="5" fillId="38"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39" borderId="23"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8" fillId="37"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80">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ill>
        <patternFill>
          <bgColor rgb="FFCCCCFF"/>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dxf>
      <font>
        <color theme="0"/>
      </font>
      <fill>
        <patternFill>
          <bgColor theme="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dxf>
      <font>
        <color theme="0"/>
      </font>
      <fill>
        <patternFill>
          <bgColor theme="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dxf>
      <font>
        <color theme="0"/>
      </font>
      <fill>
        <patternFill>
          <bgColor theme="1"/>
        </patternFill>
      </fill>
    </dxf>
    <dxf>
      <font>
        <color indexed="9"/>
      </font>
      <fill>
        <patternFill>
          <bgColor indexed="8"/>
        </patternFill>
      </fill>
    </dxf>
    <dxf/>
    <dxf>
      <font>
        <color theme="0"/>
      </font>
      <fill>
        <patternFill>
          <bgColor theme="1"/>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6"/>
  <sheetViews>
    <sheetView tabSelected="1" view="pageBreakPreview" zoomScale="60" zoomScalePageLayoutView="0" workbookViewId="0" topLeftCell="A1">
      <selection activeCell="A1" sqref="A1:C1"/>
    </sheetView>
  </sheetViews>
  <sheetFormatPr defaultColWidth="9.00390625" defaultRowHeight="13.5"/>
  <cols>
    <col min="1" max="1" width="9.1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71" t="s">
        <v>15</v>
      </c>
      <c r="B1" s="71"/>
      <c r="C1" s="71"/>
      <c r="D1" s="77" t="s">
        <v>61</v>
      </c>
      <c r="E1" s="77"/>
      <c r="F1" s="77"/>
      <c r="G1" s="2"/>
      <c r="H1" s="2"/>
      <c r="I1" s="2"/>
      <c r="J1" s="2"/>
      <c r="K1" s="4"/>
      <c r="L1" s="4"/>
      <c r="M1" s="4"/>
      <c r="N1" s="4"/>
      <c r="O1" s="4"/>
      <c r="T1" s="7"/>
      <c r="U1" s="7"/>
      <c r="V1" s="2"/>
      <c r="W1" s="2"/>
      <c r="X1" s="2"/>
      <c r="Y1" s="2"/>
      <c r="Z1" s="2"/>
      <c r="AA1" s="2"/>
      <c r="AB1" s="4"/>
      <c r="AC1" s="4"/>
      <c r="AD1" s="8"/>
      <c r="AE1" s="4"/>
      <c r="AG1" s="9"/>
      <c r="AR1" s="64" t="str">
        <f>D1</f>
        <v>道路建設課</v>
      </c>
      <c r="AS1" s="64"/>
      <c r="AT1" s="64"/>
      <c r="AU1" s="64"/>
    </row>
    <row r="2" spans="1:47" ht="30" customHeight="1" thickBot="1">
      <c r="A2" s="72" t="s">
        <v>25</v>
      </c>
      <c r="B2" s="73"/>
      <c r="C2" s="74" t="s">
        <v>62</v>
      </c>
      <c r="D2" s="75"/>
      <c r="E2" s="75"/>
      <c r="F2" s="76"/>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8" t="s">
        <v>24</v>
      </c>
      <c r="B4" s="79"/>
      <c r="C4" s="79"/>
      <c r="D4" s="79"/>
      <c r="E4" s="79"/>
      <c r="F4" s="79"/>
      <c r="G4" s="13"/>
      <c r="H4" s="13"/>
      <c r="I4" s="13"/>
      <c r="J4" s="14"/>
      <c r="K4" s="85" t="s">
        <v>366</v>
      </c>
      <c r="L4" s="85"/>
      <c r="M4" s="85"/>
      <c r="N4" s="85"/>
      <c r="O4" s="85"/>
      <c r="P4" s="85"/>
      <c r="Q4" s="85"/>
      <c r="R4" s="85"/>
      <c r="S4" s="100"/>
      <c r="T4" s="58" t="s">
        <v>40</v>
      </c>
      <c r="U4" s="59"/>
      <c r="V4" s="59"/>
      <c r="W4" s="59"/>
      <c r="X4" s="59"/>
      <c r="Y4" s="59"/>
      <c r="Z4" s="59"/>
      <c r="AA4" s="59"/>
      <c r="AB4" s="59"/>
      <c r="AC4" s="59"/>
      <c r="AD4" s="59"/>
      <c r="AE4" s="59"/>
      <c r="AF4" s="59"/>
      <c r="AG4" s="60"/>
      <c r="AH4" s="47" t="s">
        <v>39</v>
      </c>
      <c r="AI4" s="47"/>
      <c r="AJ4" s="47"/>
      <c r="AK4" s="47"/>
      <c r="AL4" s="47"/>
      <c r="AM4" s="47"/>
      <c r="AN4" s="47"/>
      <c r="AO4" s="47"/>
      <c r="AP4" s="47"/>
      <c r="AQ4" s="47"/>
      <c r="AR4" s="47"/>
      <c r="AS4" s="47"/>
      <c r="AT4" s="47"/>
      <c r="AU4" s="47"/>
    </row>
    <row r="5" spans="1:47" s="15" customFormat="1" ht="26.25" customHeight="1">
      <c r="A5" s="78" t="s">
        <v>0</v>
      </c>
      <c r="B5" s="79"/>
      <c r="C5" s="79"/>
      <c r="D5" s="108"/>
      <c r="E5" s="57" t="s">
        <v>19</v>
      </c>
      <c r="F5" s="57" t="s">
        <v>27</v>
      </c>
      <c r="G5" s="101" t="s">
        <v>29</v>
      </c>
      <c r="H5" s="102"/>
      <c r="I5" s="102"/>
      <c r="J5" s="103"/>
      <c r="K5" s="85" t="s">
        <v>17</v>
      </c>
      <c r="L5" s="85"/>
      <c r="M5" s="85"/>
      <c r="N5" s="85"/>
      <c r="O5" s="85"/>
      <c r="P5" s="85"/>
      <c r="Q5" s="109" t="s">
        <v>18</v>
      </c>
      <c r="R5" s="85"/>
      <c r="S5" s="100"/>
      <c r="T5" s="61"/>
      <c r="U5" s="62"/>
      <c r="V5" s="62"/>
      <c r="W5" s="62"/>
      <c r="X5" s="62"/>
      <c r="Y5" s="62"/>
      <c r="Z5" s="62"/>
      <c r="AA5" s="62"/>
      <c r="AB5" s="62"/>
      <c r="AC5" s="62"/>
      <c r="AD5" s="62"/>
      <c r="AE5" s="62"/>
      <c r="AF5" s="62"/>
      <c r="AG5" s="63"/>
      <c r="AH5" s="47"/>
      <c r="AI5" s="47"/>
      <c r="AJ5" s="47"/>
      <c r="AK5" s="47"/>
      <c r="AL5" s="47"/>
      <c r="AM5" s="47"/>
      <c r="AN5" s="47"/>
      <c r="AO5" s="47"/>
      <c r="AP5" s="47"/>
      <c r="AQ5" s="47"/>
      <c r="AR5" s="47"/>
      <c r="AS5" s="47"/>
      <c r="AT5" s="47"/>
      <c r="AU5" s="47"/>
    </row>
    <row r="6" spans="1:47" s="15" customFormat="1" ht="27.75" customHeight="1">
      <c r="A6" s="57" t="s">
        <v>20</v>
      </c>
      <c r="B6" s="57" t="s">
        <v>1</v>
      </c>
      <c r="C6" s="107" t="s">
        <v>43</v>
      </c>
      <c r="D6" s="107" t="s">
        <v>44</v>
      </c>
      <c r="E6" s="57"/>
      <c r="F6" s="57"/>
      <c r="G6" s="104" t="s">
        <v>30</v>
      </c>
      <c r="H6" s="91" t="s">
        <v>35</v>
      </c>
      <c r="I6" s="92"/>
      <c r="J6" s="93"/>
      <c r="K6" s="68" t="s">
        <v>4</v>
      </c>
      <c r="L6" s="68"/>
      <c r="M6" s="68"/>
      <c r="N6" s="68"/>
      <c r="O6" s="85" t="s">
        <v>59</v>
      </c>
      <c r="P6" s="85"/>
      <c r="Q6" s="83" t="s">
        <v>34</v>
      </c>
      <c r="R6" s="68" t="s">
        <v>21</v>
      </c>
      <c r="S6" s="68" t="s">
        <v>60</v>
      </c>
      <c r="T6" s="65" t="s">
        <v>53</v>
      </c>
      <c r="U6" s="44" t="s">
        <v>57</v>
      </c>
      <c r="V6" s="86" t="s">
        <v>50</v>
      </c>
      <c r="W6" s="86" t="s">
        <v>51</v>
      </c>
      <c r="X6" s="80" t="s">
        <v>29</v>
      </c>
      <c r="Y6" s="81"/>
      <c r="Z6" s="81"/>
      <c r="AA6" s="82"/>
      <c r="AB6" s="65" t="s">
        <v>4</v>
      </c>
      <c r="AC6" s="65"/>
      <c r="AD6" s="65"/>
      <c r="AE6" s="69" t="s">
        <v>58</v>
      </c>
      <c r="AF6" s="69"/>
      <c r="AG6" s="44" t="s">
        <v>26</v>
      </c>
      <c r="AH6" s="48" t="s">
        <v>2</v>
      </c>
      <c r="AI6" s="48"/>
      <c r="AJ6" s="48"/>
      <c r="AK6" s="48"/>
      <c r="AL6" s="48" t="s">
        <v>3</v>
      </c>
      <c r="AM6" s="49" t="s">
        <v>46</v>
      </c>
      <c r="AN6" s="112"/>
      <c r="AO6" s="112"/>
      <c r="AP6" s="112"/>
      <c r="AQ6" s="112"/>
      <c r="AR6" s="50"/>
      <c r="AS6" s="49" t="s">
        <v>54</v>
      </c>
      <c r="AT6" s="50"/>
      <c r="AU6" s="66" t="s">
        <v>22</v>
      </c>
    </row>
    <row r="7" spans="1:47" s="17" customFormat="1" ht="32.25" customHeight="1">
      <c r="A7" s="57"/>
      <c r="B7" s="57"/>
      <c r="C7" s="107"/>
      <c r="D7" s="107"/>
      <c r="E7" s="57"/>
      <c r="F7" s="57"/>
      <c r="G7" s="105"/>
      <c r="H7" s="94"/>
      <c r="I7" s="95"/>
      <c r="J7" s="96"/>
      <c r="K7" s="68" t="s">
        <v>4</v>
      </c>
      <c r="L7" s="68" t="s">
        <v>42</v>
      </c>
      <c r="M7" s="68"/>
      <c r="N7" s="68"/>
      <c r="O7" s="110" t="s">
        <v>23</v>
      </c>
      <c r="P7" s="68" t="s">
        <v>5</v>
      </c>
      <c r="Q7" s="111"/>
      <c r="R7" s="68"/>
      <c r="S7" s="68"/>
      <c r="T7" s="65"/>
      <c r="U7" s="46"/>
      <c r="V7" s="87"/>
      <c r="W7" s="87"/>
      <c r="X7" s="44" t="s">
        <v>30</v>
      </c>
      <c r="Y7" s="58" t="s">
        <v>41</v>
      </c>
      <c r="Z7" s="59"/>
      <c r="AA7" s="60"/>
      <c r="AB7" s="65" t="s">
        <v>4</v>
      </c>
      <c r="AC7" s="89" t="s">
        <v>28</v>
      </c>
      <c r="AD7" s="90"/>
      <c r="AE7" s="70" t="s">
        <v>6</v>
      </c>
      <c r="AF7" s="65" t="s">
        <v>7</v>
      </c>
      <c r="AG7" s="46"/>
      <c r="AH7" s="56" t="s">
        <v>8</v>
      </c>
      <c r="AI7" s="56" t="s">
        <v>9</v>
      </c>
      <c r="AJ7" s="56" t="s">
        <v>10</v>
      </c>
      <c r="AK7" s="56" t="s">
        <v>11</v>
      </c>
      <c r="AL7" s="114"/>
      <c r="AM7" s="56" t="s">
        <v>47</v>
      </c>
      <c r="AN7" s="53" t="s">
        <v>45</v>
      </c>
      <c r="AO7" s="53" t="s">
        <v>48</v>
      </c>
      <c r="AP7" s="53" t="s">
        <v>49</v>
      </c>
      <c r="AQ7" s="113" t="s">
        <v>12</v>
      </c>
      <c r="AR7" s="47" t="s">
        <v>36</v>
      </c>
      <c r="AS7" s="51" t="s">
        <v>55</v>
      </c>
      <c r="AT7" s="48" t="s">
        <v>56</v>
      </c>
      <c r="AU7" s="67"/>
    </row>
    <row r="8" spans="1:47" s="17" customFormat="1" ht="32.25" customHeight="1">
      <c r="A8" s="57"/>
      <c r="B8" s="57"/>
      <c r="C8" s="107"/>
      <c r="D8" s="107"/>
      <c r="E8" s="57"/>
      <c r="F8" s="57"/>
      <c r="G8" s="105"/>
      <c r="H8" s="97"/>
      <c r="I8" s="98"/>
      <c r="J8" s="99"/>
      <c r="K8" s="68"/>
      <c r="L8" s="83" t="s">
        <v>16</v>
      </c>
      <c r="M8" s="83" t="s">
        <v>13</v>
      </c>
      <c r="N8" s="83" t="s">
        <v>14</v>
      </c>
      <c r="O8" s="110"/>
      <c r="P8" s="68"/>
      <c r="Q8" s="111"/>
      <c r="R8" s="68"/>
      <c r="S8" s="68"/>
      <c r="T8" s="65"/>
      <c r="U8" s="46"/>
      <c r="V8" s="87"/>
      <c r="W8" s="87"/>
      <c r="X8" s="46"/>
      <c r="Y8" s="61"/>
      <c r="Z8" s="62"/>
      <c r="AA8" s="63"/>
      <c r="AB8" s="65"/>
      <c r="AC8" s="44" t="s">
        <v>16</v>
      </c>
      <c r="AD8" s="44" t="s">
        <v>13</v>
      </c>
      <c r="AE8" s="70"/>
      <c r="AF8" s="65"/>
      <c r="AG8" s="46"/>
      <c r="AH8" s="56"/>
      <c r="AI8" s="56"/>
      <c r="AJ8" s="56"/>
      <c r="AK8" s="56"/>
      <c r="AL8" s="114"/>
      <c r="AM8" s="56"/>
      <c r="AN8" s="54"/>
      <c r="AO8" s="54"/>
      <c r="AP8" s="54"/>
      <c r="AQ8" s="113"/>
      <c r="AR8" s="47"/>
      <c r="AS8" s="51"/>
      <c r="AT8" s="47"/>
      <c r="AU8" s="67"/>
    </row>
    <row r="9" spans="1:47" s="17" customFormat="1" ht="32.25" customHeight="1">
      <c r="A9" s="57"/>
      <c r="B9" s="57"/>
      <c r="C9" s="107"/>
      <c r="D9" s="107"/>
      <c r="E9" s="57"/>
      <c r="F9" s="57"/>
      <c r="G9" s="106"/>
      <c r="H9" s="16" t="s">
        <v>31</v>
      </c>
      <c r="I9" s="16" t="s">
        <v>32</v>
      </c>
      <c r="J9" s="16" t="s">
        <v>33</v>
      </c>
      <c r="K9" s="68"/>
      <c r="L9" s="84"/>
      <c r="M9" s="84"/>
      <c r="N9" s="84"/>
      <c r="O9" s="18">
        <f>SUM(O10:O101)</f>
        <v>531857</v>
      </c>
      <c r="P9" s="18">
        <f>SUM(P10:P101)</f>
        <v>531857</v>
      </c>
      <c r="Q9" s="84"/>
      <c r="R9" s="68"/>
      <c r="S9" s="68"/>
      <c r="T9" s="65"/>
      <c r="U9" s="45"/>
      <c r="V9" s="88"/>
      <c r="W9" s="88"/>
      <c r="X9" s="45"/>
      <c r="Y9" s="19" t="s">
        <v>33</v>
      </c>
      <c r="Z9" s="19" t="s">
        <v>37</v>
      </c>
      <c r="AA9" s="19" t="s">
        <v>38</v>
      </c>
      <c r="AB9" s="65"/>
      <c r="AC9" s="45"/>
      <c r="AD9" s="45"/>
      <c r="AE9" s="20">
        <f>SUM(AE10:AE113)</f>
        <v>589977</v>
      </c>
      <c r="AF9" s="20">
        <f>SUM(AF10:AF113)</f>
        <v>589977</v>
      </c>
      <c r="AG9" s="45"/>
      <c r="AH9" s="56"/>
      <c r="AI9" s="56"/>
      <c r="AJ9" s="56"/>
      <c r="AK9" s="56"/>
      <c r="AL9" s="114"/>
      <c r="AM9" s="56"/>
      <c r="AN9" s="55"/>
      <c r="AO9" s="55"/>
      <c r="AP9" s="55"/>
      <c r="AQ9" s="113"/>
      <c r="AR9" s="47"/>
      <c r="AS9" s="52"/>
      <c r="AT9" s="47"/>
      <c r="AU9" s="67"/>
    </row>
    <row r="10" spans="1:47" ht="89.25" customHeight="1">
      <c r="A10" s="21">
        <v>1</v>
      </c>
      <c r="B10" s="22" t="s">
        <v>52</v>
      </c>
      <c r="C10" s="23" t="s">
        <v>63</v>
      </c>
      <c r="D10" s="24" t="s">
        <v>64</v>
      </c>
      <c r="E10" s="25" t="s">
        <v>65</v>
      </c>
      <c r="F10" s="26" t="s">
        <v>66</v>
      </c>
      <c r="G10" s="27" t="s">
        <v>67</v>
      </c>
      <c r="H10" s="27" t="s">
        <v>296</v>
      </c>
      <c r="I10" s="27" t="s">
        <v>253</v>
      </c>
      <c r="J10" s="28"/>
      <c r="K10" s="23"/>
      <c r="L10" s="29"/>
      <c r="M10" s="29"/>
      <c r="N10" s="29"/>
      <c r="O10" s="30">
        <v>5279</v>
      </c>
      <c r="P10" s="30"/>
      <c r="Q10" s="27" t="s">
        <v>296</v>
      </c>
      <c r="R10" s="31" t="s">
        <v>300</v>
      </c>
      <c r="S10" s="32" t="s">
        <v>318</v>
      </c>
      <c r="T10" s="24" t="s">
        <v>203</v>
      </c>
      <c r="U10" s="24" t="s">
        <v>204</v>
      </c>
      <c r="V10" s="25" t="s">
        <v>65</v>
      </c>
      <c r="W10" s="26" t="s">
        <v>66</v>
      </c>
      <c r="X10" s="27" t="s">
        <v>205</v>
      </c>
      <c r="Y10" s="27" t="s">
        <v>206</v>
      </c>
      <c r="Z10" s="27" t="s">
        <v>207</v>
      </c>
      <c r="AA10" s="28"/>
      <c r="AB10" s="23"/>
      <c r="AC10" s="23"/>
      <c r="AD10" s="42"/>
      <c r="AE10" s="30">
        <f>12000+2100</f>
        <v>14100</v>
      </c>
      <c r="AF10" s="30"/>
      <c r="AG10" s="26" t="s">
        <v>202</v>
      </c>
      <c r="AH10" s="25" t="s">
        <v>292</v>
      </c>
      <c r="AI10" s="25" t="s">
        <v>293</v>
      </c>
      <c r="AJ10" s="25" t="s">
        <v>293</v>
      </c>
      <c r="AK10" s="25" t="s">
        <v>293</v>
      </c>
      <c r="AL10" s="25" t="s">
        <v>295</v>
      </c>
      <c r="AM10" s="26" t="s">
        <v>252</v>
      </c>
      <c r="AN10" s="25"/>
      <c r="AO10" s="25"/>
      <c r="AP10" s="25"/>
      <c r="AQ10" s="33"/>
      <c r="AR10" s="24"/>
      <c r="AS10" s="25" t="s">
        <v>252</v>
      </c>
      <c r="AT10" s="24"/>
      <c r="AU10" s="25" t="s">
        <v>303</v>
      </c>
    </row>
    <row r="11" spans="1:47" ht="89.25" customHeight="1">
      <c r="A11" s="21">
        <v>1</v>
      </c>
      <c r="B11" s="22"/>
      <c r="C11" s="23" t="s">
        <v>63</v>
      </c>
      <c r="D11" s="24"/>
      <c r="E11" s="25"/>
      <c r="F11" s="26"/>
      <c r="G11" s="28"/>
      <c r="H11" s="28"/>
      <c r="I11" s="28"/>
      <c r="J11" s="28"/>
      <c r="K11" s="23" t="s">
        <v>120</v>
      </c>
      <c r="L11" s="29" t="s">
        <v>121</v>
      </c>
      <c r="M11" s="29" t="s">
        <v>122</v>
      </c>
      <c r="N11" s="29" t="s">
        <v>122</v>
      </c>
      <c r="O11" s="34"/>
      <c r="P11" s="34">
        <v>5279</v>
      </c>
      <c r="Q11" s="25"/>
      <c r="R11" s="24"/>
      <c r="S11" s="32"/>
      <c r="T11" s="24"/>
      <c r="U11" s="23"/>
      <c r="V11" s="25"/>
      <c r="W11" s="26"/>
      <c r="X11" s="28"/>
      <c r="Y11" s="28"/>
      <c r="Z11" s="28"/>
      <c r="AA11" s="28"/>
      <c r="AB11" s="23"/>
      <c r="AC11" s="23"/>
      <c r="AD11" s="29"/>
      <c r="AE11" s="30"/>
      <c r="AF11" s="30"/>
      <c r="AG11" s="35"/>
      <c r="AH11" s="25"/>
      <c r="AI11" s="25"/>
      <c r="AJ11" s="25"/>
      <c r="AK11" s="25"/>
      <c r="AL11" s="25"/>
      <c r="AM11" s="26"/>
      <c r="AN11" s="25"/>
      <c r="AO11" s="25"/>
      <c r="AP11" s="25"/>
      <c r="AQ11" s="33"/>
      <c r="AR11" s="24"/>
      <c r="AS11" s="25"/>
      <c r="AT11" s="24"/>
      <c r="AU11" s="25" t="s">
        <v>303</v>
      </c>
    </row>
    <row r="12" spans="1:47" ht="89.25" customHeight="1">
      <c r="A12" s="21">
        <v>1</v>
      </c>
      <c r="B12" s="22"/>
      <c r="C12" s="23" t="s">
        <v>63</v>
      </c>
      <c r="D12" s="24"/>
      <c r="E12" s="25"/>
      <c r="F12" s="26"/>
      <c r="G12" s="28"/>
      <c r="H12" s="28"/>
      <c r="I12" s="28"/>
      <c r="J12" s="28"/>
      <c r="K12" s="23"/>
      <c r="L12" s="29"/>
      <c r="M12" s="29"/>
      <c r="N12" s="29"/>
      <c r="O12" s="34"/>
      <c r="P12" s="34"/>
      <c r="Q12" s="25"/>
      <c r="R12" s="24"/>
      <c r="S12" s="32"/>
      <c r="T12" s="24" t="s">
        <v>203</v>
      </c>
      <c r="U12" s="23"/>
      <c r="V12" s="25"/>
      <c r="W12" s="26"/>
      <c r="X12" s="28"/>
      <c r="Y12" s="28"/>
      <c r="Z12" s="28"/>
      <c r="AA12" s="28"/>
      <c r="AB12" s="23" t="s">
        <v>120</v>
      </c>
      <c r="AC12" s="29" t="s">
        <v>121</v>
      </c>
      <c r="AD12" s="29" t="s">
        <v>137</v>
      </c>
      <c r="AE12" s="30"/>
      <c r="AF12" s="30">
        <v>12000</v>
      </c>
      <c r="AG12" s="35" t="s">
        <v>202</v>
      </c>
      <c r="AH12" s="25"/>
      <c r="AI12" s="25"/>
      <c r="AJ12" s="25"/>
      <c r="AK12" s="25"/>
      <c r="AL12" s="25"/>
      <c r="AM12" s="26"/>
      <c r="AN12" s="25"/>
      <c r="AO12" s="25"/>
      <c r="AP12" s="25"/>
      <c r="AQ12" s="33"/>
      <c r="AR12" s="24"/>
      <c r="AS12" s="25"/>
      <c r="AT12" s="24"/>
      <c r="AU12" s="25" t="s">
        <v>303</v>
      </c>
    </row>
    <row r="13" spans="1:47" ht="89.25" customHeight="1">
      <c r="A13" s="21">
        <v>1</v>
      </c>
      <c r="B13" s="22"/>
      <c r="C13" s="23" t="s">
        <v>63</v>
      </c>
      <c r="D13" s="24"/>
      <c r="E13" s="25"/>
      <c r="F13" s="26"/>
      <c r="G13" s="28"/>
      <c r="H13" s="28"/>
      <c r="I13" s="28"/>
      <c r="J13" s="28"/>
      <c r="K13" s="23" t="s">
        <v>307</v>
      </c>
      <c r="L13" s="29" t="s">
        <v>121</v>
      </c>
      <c r="M13" s="29" t="s">
        <v>122</v>
      </c>
      <c r="N13" s="29" t="s">
        <v>306</v>
      </c>
      <c r="O13" s="34"/>
      <c r="P13" s="34">
        <v>0</v>
      </c>
      <c r="Q13" s="25"/>
      <c r="R13" s="24"/>
      <c r="S13" s="32"/>
      <c r="T13" s="24" t="s">
        <v>203</v>
      </c>
      <c r="U13" s="23"/>
      <c r="V13" s="25"/>
      <c r="W13" s="26"/>
      <c r="X13" s="28"/>
      <c r="Y13" s="28"/>
      <c r="Z13" s="28"/>
      <c r="AA13" s="28"/>
      <c r="AB13" s="23" t="s">
        <v>307</v>
      </c>
      <c r="AC13" s="29" t="s">
        <v>121</v>
      </c>
      <c r="AD13" s="29" t="s">
        <v>137</v>
      </c>
      <c r="AE13" s="30"/>
      <c r="AF13" s="30">
        <v>2100</v>
      </c>
      <c r="AG13" s="35" t="s">
        <v>202</v>
      </c>
      <c r="AH13" s="25"/>
      <c r="AI13" s="25"/>
      <c r="AJ13" s="25"/>
      <c r="AK13" s="25"/>
      <c r="AL13" s="25"/>
      <c r="AM13" s="26"/>
      <c r="AN13" s="25"/>
      <c r="AO13" s="25"/>
      <c r="AP13" s="25"/>
      <c r="AQ13" s="33"/>
      <c r="AR13" s="24"/>
      <c r="AS13" s="25"/>
      <c r="AT13" s="24"/>
      <c r="AU13" s="25" t="s">
        <v>303</v>
      </c>
    </row>
    <row r="14" spans="1:47" ht="89.25" customHeight="1">
      <c r="A14" s="21">
        <v>2</v>
      </c>
      <c r="B14" s="22" t="s">
        <v>52</v>
      </c>
      <c r="C14" s="23" t="s">
        <v>68</v>
      </c>
      <c r="D14" s="24" t="s">
        <v>69</v>
      </c>
      <c r="E14" s="25" t="s">
        <v>70</v>
      </c>
      <c r="F14" s="26" t="s">
        <v>66</v>
      </c>
      <c r="G14" s="28" t="s">
        <v>341</v>
      </c>
      <c r="H14" s="28" t="s">
        <v>342</v>
      </c>
      <c r="I14" s="28" t="s">
        <v>343</v>
      </c>
      <c r="J14" s="28" t="s">
        <v>343</v>
      </c>
      <c r="K14" s="23"/>
      <c r="L14" s="29"/>
      <c r="M14" s="29"/>
      <c r="N14" s="29"/>
      <c r="O14" s="34">
        <v>1650</v>
      </c>
      <c r="P14" s="34"/>
      <c r="Q14" s="28" t="s">
        <v>315</v>
      </c>
      <c r="R14" s="24" t="s">
        <v>298</v>
      </c>
      <c r="S14" s="32" t="s">
        <v>291</v>
      </c>
      <c r="T14" s="24" t="s">
        <v>344</v>
      </c>
      <c r="U14" s="24" t="s">
        <v>69</v>
      </c>
      <c r="V14" s="25" t="s">
        <v>340</v>
      </c>
      <c r="W14" s="26" t="s">
        <v>66</v>
      </c>
      <c r="X14" s="27" t="s">
        <v>205</v>
      </c>
      <c r="Y14" s="27" t="s">
        <v>207</v>
      </c>
      <c r="Z14" s="36"/>
      <c r="AA14" s="28"/>
      <c r="AB14" s="23"/>
      <c r="AC14" s="23"/>
      <c r="AD14" s="29"/>
      <c r="AE14" s="30">
        <v>5206</v>
      </c>
      <c r="AF14" s="30"/>
      <c r="AG14" s="35"/>
      <c r="AH14" s="25" t="s">
        <v>292</v>
      </c>
      <c r="AI14" s="25" t="s">
        <v>293</v>
      </c>
      <c r="AJ14" s="25" t="s">
        <v>293</v>
      </c>
      <c r="AK14" s="25" t="s">
        <v>293</v>
      </c>
      <c r="AL14" s="25" t="s">
        <v>295</v>
      </c>
      <c r="AM14" s="26" t="s">
        <v>252</v>
      </c>
      <c r="AN14" s="25"/>
      <c r="AO14" s="25"/>
      <c r="AP14" s="25"/>
      <c r="AQ14" s="33"/>
      <c r="AR14" s="24"/>
      <c r="AS14" s="25" t="s">
        <v>252</v>
      </c>
      <c r="AT14" s="24"/>
      <c r="AU14" s="25" t="s">
        <v>303</v>
      </c>
    </row>
    <row r="15" spans="1:47" ht="89.25" customHeight="1">
      <c r="A15" s="21">
        <v>2</v>
      </c>
      <c r="B15" s="22"/>
      <c r="C15" s="23" t="s">
        <v>68</v>
      </c>
      <c r="D15" s="24"/>
      <c r="E15" s="25"/>
      <c r="F15" s="26"/>
      <c r="G15" s="28"/>
      <c r="H15" s="28"/>
      <c r="I15" s="28"/>
      <c r="J15" s="28"/>
      <c r="K15" s="23" t="s">
        <v>123</v>
      </c>
      <c r="L15" s="29" t="s">
        <v>121</v>
      </c>
      <c r="M15" s="29" t="s">
        <v>122</v>
      </c>
      <c r="N15" s="29" t="s">
        <v>122</v>
      </c>
      <c r="O15" s="34"/>
      <c r="P15" s="34">
        <v>1650</v>
      </c>
      <c r="Q15" s="25"/>
      <c r="R15" s="24"/>
      <c r="S15" s="32"/>
      <c r="T15" s="24"/>
      <c r="U15" s="23"/>
      <c r="V15" s="25"/>
      <c r="W15" s="26"/>
      <c r="X15" s="28"/>
      <c r="Y15" s="28"/>
      <c r="Z15" s="28"/>
      <c r="AA15" s="28"/>
      <c r="AB15" s="23" t="s">
        <v>123</v>
      </c>
      <c r="AC15" s="29" t="s">
        <v>121</v>
      </c>
      <c r="AD15" s="29" t="s">
        <v>122</v>
      </c>
      <c r="AE15" s="30"/>
      <c r="AF15" s="30">
        <v>5206</v>
      </c>
      <c r="AG15" s="35"/>
      <c r="AH15" s="25"/>
      <c r="AI15" s="25"/>
      <c r="AJ15" s="25"/>
      <c r="AK15" s="25"/>
      <c r="AL15" s="25"/>
      <c r="AM15" s="26"/>
      <c r="AN15" s="25"/>
      <c r="AO15" s="25"/>
      <c r="AP15" s="25"/>
      <c r="AQ15" s="33"/>
      <c r="AR15" s="24"/>
      <c r="AS15" s="25"/>
      <c r="AT15" s="24"/>
      <c r="AU15" s="25" t="s">
        <v>303</v>
      </c>
    </row>
    <row r="16" spans="1:47" ht="89.25" customHeight="1">
      <c r="A16" s="21">
        <v>3</v>
      </c>
      <c r="B16" s="22" t="s">
        <v>52</v>
      </c>
      <c r="C16" s="23" t="s">
        <v>71</v>
      </c>
      <c r="D16" s="24" t="s">
        <v>72</v>
      </c>
      <c r="E16" s="25" t="s">
        <v>70</v>
      </c>
      <c r="F16" s="26" t="s">
        <v>66</v>
      </c>
      <c r="G16" s="28" t="s">
        <v>254</v>
      </c>
      <c r="H16" s="28" t="s">
        <v>255</v>
      </c>
      <c r="I16" s="28" t="s">
        <v>256</v>
      </c>
      <c r="J16" s="28" t="s">
        <v>269</v>
      </c>
      <c r="K16" s="23"/>
      <c r="L16" s="29"/>
      <c r="M16" s="29"/>
      <c r="N16" s="29"/>
      <c r="O16" s="34">
        <v>12089</v>
      </c>
      <c r="P16" s="34"/>
      <c r="Q16" s="28" t="s">
        <v>256</v>
      </c>
      <c r="R16" s="31" t="s">
        <v>312</v>
      </c>
      <c r="S16" s="32" t="s">
        <v>290</v>
      </c>
      <c r="T16" s="24" t="s">
        <v>208</v>
      </c>
      <c r="U16" s="24" t="s">
        <v>209</v>
      </c>
      <c r="V16" s="25" t="s">
        <v>65</v>
      </c>
      <c r="W16" s="26" t="s">
        <v>66</v>
      </c>
      <c r="X16" s="28" t="s">
        <v>210</v>
      </c>
      <c r="Y16" s="28" t="s">
        <v>211</v>
      </c>
      <c r="Z16" s="28" t="s">
        <v>212</v>
      </c>
      <c r="AA16" s="28" t="s">
        <v>213</v>
      </c>
      <c r="AB16" s="23"/>
      <c r="AC16" s="23"/>
      <c r="AD16" s="29"/>
      <c r="AE16" s="30">
        <v>58919</v>
      </c>
      <c r="AF16" s="30"/>
      <c r="AG16" s="35" t="s">
        <v>202</v>
      </c>
      <c r="AH16" s="25" t="s">
        <v>292</v>
      </c>
      <c r="AI16" s="25" t="s">
        <v>293</v>
      </c>
      <c r="AJ16" s="25" t="s">
        <v>293</v>
      </c>
      <c r="AK16" s="25" t="s">
        <v>293</v>
      </c>
      <c r="AL16" s="25" t="s">
        <v>295</v>
      </c>
      <c r="AM16" s="26" t="s">
        <v>252</v>
      </c>
      <c r="AN16" s="25"/>
      <c r="AO16" s="25"/>
      <c r="AP16" s="25"/>
      <c r="AQ16" s="33"/>
      <c r="AR16" s="24"/>
      <c r="AS16" s="25" t="s">
        <v>252</v>
      </c>
      <c r="AT16" s="24"/>
      <c r="AU16" s="25" t="s">
        <v>303</v>
      </c>
    </row>
    <row r="17" spans="1:47" ht="89.25" customHeight="1">
      <c r="A17" s="21">
        <v>3</v>
      </c>
      <c r="B17" s="22"/>
      <c r="C17" s="23" t="s">
        <v>73</v>
      </c>
      <c r="D17" s="24"/>
      <c r="E17" s="25"/>
      <c r="F17" s="26"/>
      <c r="G17" s="28"/>
      <c r="H17" s="28"/>
      <c r="I17" s="28"/>
      <c r="J17" s="28"/>
      <c r="K17" s="23" t="s">
        <v>124</v>
      </c>
      <c r="L17" s="29" t="s">
        <v>124</v>
      </c>
      <c r="M17" s="29" t="s">
        <v>125</v>
      </c>
      <c r="N17" s="29" t="s">
        <v>273</v>
      </c>
      <c r="O17" s="34"/>
      <c r="P17" s="34">
        <v>4361</v>
      </c>
      <c r="Q17" s="25"/>
      <c r="R17" s="24"/>
      <c r="S17" s="32"/>
      <c r="T17" s="24"/>
      <c r="U17" s="23"/>
      <c r="V17" s="25"/>
      <c r="W17" s="26"/>
      <c r="X17" s="28"/>
      <c r="Y17" s="28"/>
      <c r="Z17" s="28"/>
      <c r="AA17" s="28"/>
      <c r="AB17" s="23"/>
      <c r="AC17" s="23"/>
      <c r="AD17" s="29"/>
      <c r="AE17" s="30"/>
      <c r="AF17" s="30"/>
      <c r="AG17" s="35"/>
      <c r="AH17" s="25"/>
      <c r="AI17" s="25"/>
      <c r="AJ17" s="25"/>
      <c r="AK17" s="25"/>
      <c r="AL17" s="25"/>
      <c r="AM17" s="26"/>
      <c r="AN17" s="25"/>
      <c r="AO17" s="25"/>
      <c r="AP17" s="25"/>
      <c r="AQ17" s="33"/>
      <c r="AR17" s="24"/>
      <c r="AS17" s="25"/>
      <c r="AT17" s="24"/>
      <c r="AU17" s="25" t="s">
        <v>303</v>
      </c>
    </row>
    <row r="18" spans="1:47" ht="89.25" customHeight="1">
      <c r="A18" s="21">
        <v>3</v>
      </c>
      <c r="B18" s="22"/>
      <c r="C18" s="23" t="s">
        <v>73</v>
      </c>
      <c r="D18" s="24"/>
      <c r="E18" s="25"/>
      <c r="F18" s="26"/>
      <c r="G18" s="28"/>
      <c r="H18" s="28"/>
      <c r="I18" s="28"/>
      <c r="J18" s="28"/>
      <c r="K18" s="23" t="s">
        <v>126</v>
      </c>
      <c r="L18" s="29" t="s">
        <v>126</v>
      </c>
      <c r="M18" s="29" t="s">
        <v>127</v>
      </c>
      <c r="N18" s="29" t="s">
        <v>272</v>
      </c>
      <c r="O18" s="34"/>
      <c r="P18" s="34">
        <v>7728</v>
      </c>
      <c r="Q18" s="25"/>
      <c r="R18" s="24"/>
      <c r="S18" s="32"/>
      <c r="T18" s="24"/>
      <c r="U18" s="23"/>
      <c r="V18" s="25"/>
      <c r="W18" s="26"/>
      <c r="X18" s="28"/>
      <c r="Y18" s="28"/>
      <c r="Z18" s="28"/>
      <c r="AA18" s="28"/>
      <c r="AB18" s="23"/>
      <c r="AC18" s="23"/>
      <c r="AD18" s="29"/>
      <c r="AE18" s="30"/>
      <c r="AF18" s="30"/>
      <c r="AG18" s="35"/>
      <c r="AH18" s="25"/>
      <c r="AI18" s="25"/>
      <c r="AJ18" s="25"/>
      <c r="AK18" s="25"/>
      <c r="AL18" s="25"/>
      <c r="AM18" s="26"/>
      <c r="AN18" s="25"/>
      <c r="AO18" s="25"/>
      <c r="AP18" s="25"/>
      <c r="AQ18" s="33"/>
      <c r="AR18" s="24"/>
      <c r="AS18" s="25"/>
      <c r="AT18" s="24"/>
      <c r="AU18" s="25" t="s">
        <v>303</v>
      </c>
    </row>
    <row r="19" spans="1:47" ht="89.25" customHeight="1">
      <c r="A19" s="21">
        <v>3</v>
      </c>
      <c r="B19" s="22"/>
      <c r="C19" s="23" t="s">
        <v>73</v>
      </c>
      <c r="D19" s="24"/>
      <c r="E19" s="25"/>
      <c r="F19" s="26"/>
      <c r="G19" s="27"/>
      <c r="H19" s="27"/>
      <c r="I19" s="27"/>
      <c r="J19" s="28"/>
      <c r="K19" s="23"/>
      <c r="L19" s="29"/>
      <c r="M19" s="29"/>
      <c r="N19" s="29"/>
      <c r="O19" s="34"/>
      <c r="P19" s="34"/>
      <c r="Q19" s="25"/>
      <c r="R19" s="24"/>
      <c r="S19" s="32"/>
      <c r="T19" s="24" t="s">
        <v>208</v>
      </c>
      <c r="U19" s="23"/>
      <c r="V19" s="25"/>
      <c r="W19" s="26"/>
      <c r="X19" s="27"/>
      <c r="Y19" s="27"/>
      <c r="Z19" s="27"/>
      <c r="AA19" s="28"/>
      <c r="AB19" s="23" t="s">
        <v>326</v>
      </c>
      <c r="AC19" s="23" t="s">
        <v>121</v>
      </c>
      <c r="AD19" s="29" t="s">
        <v>137</v>
      </c>
      <c r="AE19" s="30"/>
      <c r="AF19" s="30">
        <v>10000</v>
      </c>
      <c r="AG19" s="35" t="s">
        <v>202</v>
      </c>
      <c r="AH19" s="25"/>
      <c r="AI19" s="25"/>
      <c r="AJ19" s="25"/>
      <c r="AK19" s="25"/>
      <c r="AL19" s="25"/>
      <c r="AM19" s="26"/>
      <c r="AN19" s="25"/>
      <c r="AO19" s="25"/>
      <c r="AP19" s="25"/>
      <c r="AQ19" s="33"/>
      <c r="AR19" s="24"/>
      <c r="AS19" s="25"/>
      <c r="AT19" s="24"/>
      <c r="AU19" s="25" t="s">
        <v>303</v>
      </c>
    </row>
    <row r="20" spans="1:47" ht="89.25" customHeight="1">
      <c r="A20" s="21">
        <v>3</v>
      </c>
      <c r="B20" s="22"/>
      <c r="C20" s="23" t="s">
        <v>73</v>
      </c>
      <c r="D20" s="24"/>
      <c r="E20" s="25"/>
      <c r="F20" s="26"/>
      <c r="G20" s="28"/>
      <c r="H20" s="28"/>
      <c r="I20" s="28"/>
      <c r="J20" s="28"/>
      <c r="K20" s="23"/>
      <c r="L20" s="29"/>
      <c r="M20" s="29"/>
      <c r="N20" s="29"/>
      <c r="O20" s="34"/>
      <c r="P20" s="34"/>
      <c r="Q20" s="25"/>
      <c r="R20" s="24"/>
      <c r="S20" s="32"/>
      <c r="T20" s="24" t="s">
        <v>208</v>
      </c>
      <c r="U20" s="23"/>
      <c r="V20" s="25"/>
      <c r="W20" s="26"/>
      <c r="X20" s="28"/>
      <c r="Y20" s="28"/>
      <c r="Z20" s="28"/>
      <c r="AA20" s="28"/>
      <c r="AB20" s="23" t="s">
        <v>143</v>
      </c>
      <c r="AC20" s="23" t="s">
        <v>121</v>
      </c>
      <c r="AD20" s="29" t="s">
        <v>137</v>
      </c>
      <c r="AE20" s="30"/>
      <c r="AF20" s="30">
        <v>400</v>
      </c>
      <c r="AG20" s="35" t="s">
        <v>202</v>
      </c>
      <c r="AH20" s="25"/>
      <c r="AI20" s="25"/>
      <c r="AJ20" s="25"/>
      <c r="AK20" s="25"/>
      <c r="AL20" s="25"/>
      <c r="AM20" s="26"/>
      <c r="AN20" s="25"/>
      <c r="AO20" s="25"/>
      <c r="AP20" s="25"/>
      <c r="AQ20" s="33"/>
      <c r="AR20" s="24"/>
      <c r="AS20" s="25"/>
      <c r="AT20" s="24"/>
      <c r="AU20" s="25" t="s">
        <v>303</v>
      </c>
    </row>
    <row r="21" spans="1:47" ht="89.25" customHeight="1">
      <c r="A21" s="21">
        <v>3</v>
      </c>
      <c r="B21" s="22"/>
      <c r="C21" s="23" t="s">
        <v>73</v>
      </c>
      <c r="D21" s="24"/>
      <c r="E21" s="25"/>
      <c r="F21" s="26"/>
      <c r="G21" s="28"/>
      <c r="H21" s="28"/>
      <c r="I21" s="28"/>
      <c r="J21" s="28"/>
      <c r="K21" s="23"/>
      <c r="L21" s="29"/>
      <c r="M21" s="29"/>
      <c r="N21" s="29"/>
      <c r="O21" s="34"/>
      <c r="P21" s="34"/>
      <c r="Q21" s="25"/>
      <c r="R21" s="24"/>
      <c r="S21" s="32"/>
      <c r="T21" s="24" t="s">
        <v>208</v>
      </c>
      <c r="U21" s="23"/>
      <c r="V21" s="25"/>
      <c r="W21" s="26"/>
      <c r="X21" s="28"/>
      <c r="Y21" s="28"/>
      <c r="Z21" s="28"/>
      <c r="AA21" s="28"/>
      <c r="AB21" s="23" t="s">
        <v>128</v>
      </c>
      <c r="AC21" s="23" t="s">
        <v>129</v>
      </c>
      <c r="AD21" s="29" t="s">
        <v>319</v>
      </c>
      <c r="AE21" s="30"/>
      <c r="AF21" s="30">
        <v>47669</v>
      </c>
      <c r="AG21" s="35" t="s">
        <v>202</v>
      </c>
      <c r="AH21" s="25"/>
      <c r="AI21" s="25"/>
      <c r="AJ21" s="25"/>
      <c r="AK21" s="25"/>
      <c r="AL21" s="25"/>
      <c r="AM21" s="26"/>
      <c r="AN21" s="25"/>
      <c r="AO21" s="25"/>
      <c r="AP21" s="25"/>
      <c r="AQ21" s="33"/>
      <c r="AR21" s="24"/>
      <c r="AS21" s="25"/>
      <c r="AT21" s="24"/>
      <c r="AU21" s="25" t="s">
        <v>303</v>
      </c>
    </row>
    <row r="22" spans="1:47" ht="89.25" customHeight="1">
      <c r="A22" s="21">
        <v>3</v>
      </c>
      <c r="B22" s="22"/>
      <c r="C22" s="23" t="s">
        <v>73</v>
      </c>
      <c r="D22" s="24"/>
      <c r="E22" s="25"/>
      <c r="F22" s="26"/>
      <c r="G22" s="28"/>
      <c r="H22" s="28"/>
      <c r="I22" s="28"/>
      <c r="J22" s="28"/>
      <c r="K22" s="23"/>
      <c r="L22" s="29"/>
      <c r="M22" s="29"/>
      <c r="N22" s="29"/>
      <c r="O22" s="34"/>
      <c r="P22" s="34"/>
      <c r="Q22" s="25"/>
      <c r="R22" s="24"/>
      <c r="S22" s="32"/>
      <c r="T22" s="24" t="s">
        <v>208</v>
      </c>
      <c r="U22" s="23"/>
      <c r="V22" s="25"/>
      <c r="W22" s="26"/>
      <c r="X22" s="28"/>
      <c r="Y22" s="28"/>
      <c r="Z22" s="28"/>
      <c r="AA22" s="28"/>
      <c r="AB22" s="23" t="s">
        <v>135</v>
      </c>
      <c r="AC22" s="23" t="s">
        <v>136</v>
      </c>
      <c r="AD22" s="29" t="s">
        <v>137</v>
      </c>
      <c r="AE22" s="30"/>
      <c r="AF22" s="30">
        <v>850</v>
      </c>
      <c r="AG22" s="35" t="s">
        <v>202</v>
      </c>
      <c r="AH22" s="25"/>
      <c r="AI22" s="25"/>
      <c r="AJ22" s="25"/>
      <c r="AK22" s="25"/>
      <c r="AL22" s="25"/>
      <c r="AM22" s="26"/>
      <c r="AN22" s="25"/>
      <c r="AO22" s="25"/>
      <c r="AP22" s="25"/>
      <c r="AQ22" s="33"/>
      <c r="AR22" s="24"/>
      <c r="AS22" s="25"/>
      <c r="AT22" s="24"/>
      <c r="AU22" s="25" t="s">
        <v>303</v>
      </c>
    </row>
    <row r="23" spans="1:47" ht="89.25" customHeight="1">
      <c r="A23" s="21">
        <v>4</v>
      </c>
      <c r="B23" s="22" t="s">
        <v>52</v>
      </c>
      <c r="C23" s="23" t="s">
        <v>74</v>
      </c>
      <c r="D23" s="24" t="s">
        <v>75</v>
      </c>
      <c r="E23" s="25" t="s">
        <v>70</v>
      </c>
      <c r="F23" s="26" t="s">
        <v>66</v>
      </c>
      <c r="G23" s="27" t="s">
        <v>257</v>
      </c>
      <c r="H23" s="27" t="s">
        <v>258</v>
      </c>
      <c r="I23" s="27" t="s">
        <v>259</v>
      </c>
      <c r="J23" s="27" t="s">
        <v>270</v>
      </c>
      <c r="K23" s="23"/>
      <c r="L23" s="29"/>
      <c r="M23" s="29"/>
      <c r="N23" s="29"/>
      <c r="O23" s="34">
        <v>43998</v>
      </c>
      <c r="P23" s="34"/>
      <c r="Q23" s="27" t="s">
        <v>309</v>
      </c>
      <c r="R23" s="24" t="s">
        <v>310</v>
      </c>
      <c r="S23" s="32" t="s">
        <v>290</v>
      </c>
      <c r="T23" s="24" t="s">
        <v>214</v>
      </c>
      <c r="U23" s="24" t="s">
        <v>75</v>
      </c>
      <c r="V23" s="25" t="s">
        <v>65</v>
      </c>
      <c r="W23" s="26" t="s">
        <v>66</v>
      </c>
      <c r="X23" s="27" t="s">
        <v>210</v>
      </c>
      <c r="Y23" s="27" t="s">
        <v>215</v>
      </c>
      <c r="Z23" s="27" t="s">
        <v>216</v>
      </c>
      <c r="AA23" s="28" t="s">
        <v>217</v>
      </c>
      <c r="AB23" s="23"/>
      <c r="AC23" s="23"/>
      <c r="AD23" s="29"/>
      <c r="AE23" s="30">
        <v>17105</v>
      </c>
      <c r="AF23" s="30"/>
      <c r="AG23" s="35" t="s">
        <v>202</v>
      </c>
      <c r="AH23" s="25" t="s">
        <v>292</v>
      </c>
      <c r="AI23" s="25" t="s">
        <v>293</v>
      </c>
      <c r="AJ23" s="25" t="s">
        <v>293</v>
      </c>
      <c r="AK23" s="25" t="s">
        <v>293</v>
      </c>
      <c r="AL23" s="25" t="s">
        <v>295</v>
      </c>
      <c r="AM23" s="26" t="s">
        <v>252</v>
      </c>
      <c r="AN23" s="25"/>
      <c r="AO23" s="25"/>
      <c r="AP23" s="25"/>
      <c r="AQ23" s="33"/>
      <c r="AR23" s="24"/>
      <c r="AS23" s="25" t="s">
        <v>252</v>
      </c>
      <c r="AT23" s="24"/>
      <c r="AU23" s="25" t="s">
        <v>303</v>
      </c>
    </row>
    <row r="24" spans="1:47" ht="89.25" customHeight="1">
      <c r="A24" s="21">
        <v>4</v>
      </c>
      <c r="B24" s="22"/>
      <c r="C24" s="23" t="s">
        <v>76</v>
      </c>
      <c r="D24" s="24"/>
      <c r="E24" s="25"/>
      <c r="F24" s="26"/>
      <c r="G24" s="28"/>
      <c r="H24" s="28"/>
      <c r="I24" s="28"/>
      <c r="J24" s="28"/>
      <c r="K24" s="23" t="s">
        <v>131</v>
      </c>
      <c r="L24" s="29" t="s">
        <v>132</v>
      </c>
      <c r="M24" s="29" t="s">
        <v>134</v>
      </c>
      <c r="N24" s="29" t="s">
        <v>278</v>
      </c>
      <c r="O24" s="34"/>
      <c r="P24" s="34">
        <v>7222</v>
      </c>
      <c r="Q24" s="25"/>
      <c r="R24" s="24"/>
      <c r="S24" s="32"/>
      <c r="T24" s="24"/>
      <c r="U24" s="23"/>
      <c r="V24" s="25"/>
      <c r="W24" s="26"/>
      <c r="X24" s="28"/>
      <c r="Y24" s="28"/>
      <c r="Z24" s="28"/>
      <c r="AA24" s="28"/>
      <c r="AB24" s="23"/>
      <c r="AC24" s="24"/>
      <c r="AD24" s="43"/>
      <c r="AE24" s="30"/>
      <c r="AF24" s="30"/>
      <c r="AG24" s="35"/>
      <c r="AH24" s="25"/>
      <c r="AI24" s="25"/>
      <c r="AJ24" s="25"/>
      <c r="AK24" s="25"/>
      <c r="AL24" s="25"/>
      <c r="AM24" s="26"/>
      <c r="AN24" s="25"/>
      <c r="AO24" s="25"/>
      <c r="AP24" s="25"/>
      <c r="AQ24" s="33"/>
      <c r="AR24" s="24"/>
      <c r="AS24" s="25"/>
      <c r="AT24" s="24"/>
      <c r="AU24" s="25" t="s">
        <v>303</v>
      </c>
    </row>
    <row r="25" spans="1:47" ht="89.25" customHeight="1">
      <c r="A25" s="21">
        <v>4</v>
      </c>
      <c r="B25" s="22"/>
      <c r="C25" s="23" t="s">
        <v>76</v>
      </c>
      <c r="D25" s="24"/>
      <c r="E25" s="25"/>
      <c r="F25" s="26"/>
      <c r="G25" s="28"/>
      <c r="H25" s="28"/>
      <c r="I25" s="28"/>
      <c r="J25" s="28"/>
      <c r="K25" s="23" t="s">
        <v>128</v>
      </c>
      <c r="L25" s="29" t="s">
        <v>129</v>
      </c>
      <c r="M25" s="29" t="s">
        <v>130</v>
      </c>
      <c r="N25" s="29" t="s">
        <v>130</v>
      </c>
      <c r="O25" s="34"/>
      <c r="P25" s="34">
        <v>5156</v>
      </c>
      <c r="Q25" s="25"/>
      <c r="R25" s="24"/>
      <c r="S25" s="32"/>
      <c r="T25" s="24"/>
      <c r="U25" s="23"/>
      <c r="V25" s="25"/>
      <c r="W25" s="26"/>
      <c r="X25" s="28"/>
      <c r="Y25" s="28"/>
      <c r="Z25" s="28"/>
      <c r="AA25" s="28"/>
      <c r="AB25" s="23"/>
      <c r="AC25" s="23"/>
      <c r="AD25" s="29"/>
      <c r="AE25" s="30"/>
      <c r="AF25" s="30"/>
      <c r="AG25" s="35"/>
      <c r="AH25" s="25"/>
      <c r="AI25" s="25"/>
      <c r="AJ25" s="25"/>
      <c r="AK25" s="25"/>
      <c r="AL25" s="25"/>
      <c r="AM25" s="26"/>
      <c r="AN25" s="25"/>
      <c r="AO25" s="25"/>
      <c r="AP25" s="25"/>
      <c r="AQ25" s="33"/>
      <c r="AR25" s="24"/>
      <c r="AS25" s="25"/>
      <c r="AT25" s="24"/>
      <c r="AU25" s="25" t="s">
        <v>303</v>
      </c>
    </row>
    <row r="26" spans="1:47" ht="89.25" customHeight="1">
      <c r="A26" s="21">
        <v>4</v>
      </c>
      <c r="B26" s="22"/>
      <c r="C26" s="23" t="s">
        <v>76</v>
      </c>
      <c r="D26" s="24"/>
      <c r="E26" s="25"/>
      <c r="F26" s="26"/>
      <c r="G26" s="27"/>
      <c r="H26" s="27"/>
      <c r="I26" s="27"/>
      <c r="J26" s="27"/>
      <c r="K26" s="23" t="s">
        <v>135</v>
      </c>
      <c r="L26" s="29" t="s">
        <v>136</v>
      </c>
      <c r="M26" s="29" t="s">
        <v>137</v>
      </c>
      <c r="N26" s="29" t="s">
        <v>137</v>
      </c>
      <c r="O26" s="34"/>
      <c r="P26" s="34">
        <v>6452</v>
      </c>
      <c r="Q26" s="27"/>
      <c r="R26" s="37"/>
      <c r="S26" s="32"/>
      <c r="T26" s="24"/>
      <c r="U26" s="23"/>
      <c r="V26" s="25"/>
      <c r="W26" s="26"/>
      <c r="X26" s="27"/>
      <c r="Y26" s="27"/>
      <c r="Z26" s="27"/>
      <c r="AA26" s="27"/>
      <c r="AB26" s="23"/>
      <c r="AC26" s="23"/>
      <c r="AD26" s="29"/>
      <c r="AE26" s="30"/>
      <c r="AF26" s="30"/>
      <c r="AG26" s="35"/>
      <c r="AH26" s="25"/>
      <c r="AI26" s="25"/>
      <c r="AJ26" s="25"/>
      <c r="AK26" s="25"/>
      <c r="AL26" s="25"/>
      <c r="AM26" s="26"/>
      <c r="AN26" s="25"/>
      <c r="AO26" s="25"/>
      <c r="AP26" s="25"/>
      <c r="AQ26" s="33"/>
      <c r="AR26" s="24"/>
      <c r="AS26" s="25"/>
      <c r="AT26" s="24"/>
      <c r="AU26" s="25" t="s">
        <v>303</v>
      </c>
    </row>
    <row r="27" spans="1:47" ht="89.25" customHeight="1">
      <c r="A27" s="21">
        <v>4</v>
      </c>
      <c r="B27" s="22"/>
      <c r="C27" s="23" t="s">
        <v>76</v>
      </c>
      <c r="D27" s="24"/>
      <c r="E27" s="25"/>
      <c r="F27" s="26"/>
      <c r="G27" s="28"/>
      <c r="H27" s="28"/>
      <c r="I27" s="28"/>
      <c r="J27" s="28"/>
      <c r="K27" s="23" t="s">
        <v>131</v>
      </c>
      <c r="L27" s="29" t="s">
        <v>132</v>
      </c>
      <c r="M27" s="29" t="s">
        <v>133</v>
      </c>
      <c r="N27" s="29" t="s">
        <v>282</v>
      </c>
      <c r="O27" s="34"/>
      <c r="P27" s="34">
        <v>25168</v>
      </c>
      <c r="Q27" s="25"/>
      <c r="R27" s="24"/>
      <c r="S27" s="32"/>
      <c r="T27" s="24"/>
      <c r="U27" s="23"/>
      <c r="V27" s="25"/>
      <c r="W27" s="26"/>
      <c r="X27" s="28"/>
      <c r="Y27" s="28"/>
      <c r="Z27" s="28"/>
      <c r="AA27" s="28"/>
      <c r="AB27" s="23"/>
      <c r="AC27" s="23"/>
      <c r="AD27" s="29"/>
      <c r="AE27" s="30"/>
      <c r="AF27" s="30"/>
      <c r="AG27" s="35"/>
      <c r="AH27" s="25"/>
      <c r="AI27" s="25"/>
      <c r="AJ27" s="25"/>
      <c r="AK27" s="25"/>
      <c r="AL27" s="25"/>
      <c r="AM27" s="26"/>
      <c r="AN27" s="25"/>
      <c r="AO27" s="25"/>
      <c r="AP27" s="25"/>
      <c r="AQ27" s="33"/>
      <c r="AR27" s="24"/>
      <c r="AS27" s="25"/>
      <c r="AT27" s="24"/>
      <c r="AU27" s="25" t="s">
        <v>303</v>
      </c>
    </row>
    <row r="28" spans="1:47" ht="89.25" customHeight="1">
      <c r="A28" s="21">
        <v>4</v>
      </c>
      <c r="B28" s="22"/>
      <c r="C28" s="23" t="s">
        <v>76</v>
      </c>
      <c r="D28" s="24"/>
      <c r="E28" s="25"/>
      <c r="F28" s="26"/>
      <c r="G28" s="28"/>
      <c r="H28" s="28"/>
      <c r="I28" s="28"/>
      <c r="J28" s="28"/>
      <c r="K28" s="23"/>
      <c r="L28" s="29"/>
      <c r="M28" s="29"/>
      <c r="N28" s="29"/>
      <c r="O28" s="34"/>
      <c r="P28" s="34"/>
      <c r="Q28" s="25"/>
      <c r="R28" s="24"/>
      <c r="S28" s="32"/>
      <c r="T28" s="24" t="s">
        <v>214</v>
      </c>
      <c r="U28" s="23"/>
      <c r="V28" s="25"/>
      <c r="W28" s="26"/>
      <c r="X28" s="28"/>
      <c r="Y28" s="28"/>
      <c r="Z28" s="28"/>
      <c r="AA28" s="28"/>
      <c r="AB28" s="23" t="s">
        <v>143</v>
      </c>
      <c r="AC28" s="23" t="s">
        <v>121</v>
      </c>
      <c r="AD28" s="29" t="s">
        <v>137</v>
      </c>
      <c r="AE28" s="30"/>
      <c r="AF28" s="30">
        <v>1700</v>
      </c>
      <c r="AG28" s="35" t="s">
        <v>202</v>
      </c>
      <c r="AH28" s="25"/>
      <c r="AI28" s="25"/>
      <c r="AJ28" s="25"/>
      <c r="AK28" s="25"/>
      <c r="AL28" s="25"/>
      <c r="AM28" s="26"/>
      <c r="AN28" s="25"/>
      <c r="AO28" s="25"/>
      <c r="AP28" s="25"/>
      <c r="AQ28" s="33"/>
      <c r="AR28" s="24"/>
      <c r="AS28" s="25"/>
      <c r="AT28" s="24"/>
      <c r="AU28" s="25" t="s">
        <v>303</v>
      </c>
    </row>
    <row r="29" spans="1:47" ht="89.25" customHeight="1">
      <c r="A29" s="21">
        <v>4</v>
      </c>
      <c r="B29" s="22"/>
      <c r="C29" s="23" t="s">
        <v>76</v>
      </c>
      <c r="D29" s="24"/>
      <c r="E29" s="25"/>
      <c r="F29" s="26"/>
      <c r="G29" s="28"/>
      <c r="H29" s="28"/>
      <c r="I29" s="28"/>
      <c r="J29" s="28"/>
      <c r="K29" s="23"/>
      <c r="L29" s="29"/>
      <c r="M29" s="29"/>
      <c r="N29" s="29"/>
      <c r="O29" s="34"/>
      <c r="P29" s="34"/>
      <c r="Q29" s="25"/>
      <c r="R29" s="24"/>
      <c r="S29" s="32"/>
      <c r="T29" s="24" t="s">
        <v>214</v>
      </c>
      <c r="U29" s="23"/>
      <c r="V29" s="25"/>
      <c r="W29" s="26"/>
      <c r="X29" s="28"/>
      <c r="Y29" s="28"/>
      <c r="Z29" s="28"/>
      <c r="AA29" s="28"/>
      <c r="AB29" s="23" t="s">
        <v>128</v>
      </c>
      <c r="AC29" s="23" t="s">
        <v>129</v>
      </c>
      <c r="AD29" s="29" t="s">
        <v>320</v>
      </c>
      <c r="AE29" s="30"/>
      <c r="AF29" s="30">
        <v>9105</v>
      </c>
      <c r="AG29" s="35" t="s">
        <v>202</v>
      </c>
      <c r="AH29" s="25"/>
      <c r="AI29" s="25"/>
      <c r="AJ29" s="25"/>
      <c r="AK29" s="25"/>
      <c r="AL29" s="25"/>
      <c r="AM29" s="26"/>
      <c r="AN29" s="25"/>
      <c r="AO29" s="25"/>
      <c r="AP29" s="25"/>
      <c r="AQ29" s="33"/>
      <c r="AR29" s="24"/>
      <c r="AS29" s="25"/>
      <c r="AT29" s="24"/>
      <c r="AU29" s="25" t="s">
        <v>303</v>
      </c>
    </row>
    <row r="30" spans="1:47" ht="89.25" customHeight="1">
      <c r="A30" s="21">
        <v>4</v>
      </c>
      <c r="B30" s="22"/>
      <c r="C30" s="23" t="s">
        <v>76</v>
      </c>
      <c r="D30" s="24"/>
      <c r="E30" s="25"/>
      <c r="F30" s="26"/>
      <c r="G30" s="27"/>
      <c r="H30" s="27"/>
      <c r="I30" s="27"/>
      <c r="J30" s="27"/>
      <c r="K30" s="23"/>
      <c r="L30" s="29"/>
      <c r="M30" s="29"/>
      <c r="N30" s="29"/>
      <c r="O30" s="34"/>
      <c r="P30" s="34"/>
      <c r="Q30" s="27"/>
      <c r="R30" s="37"/>
      <c r="S30" s="32"/>
      <c r="T30" s="24" t="s">
        <v>214</v>
      </c>
      <c r="U30" s="23"/>
      <c r="V30" s="25"/>
      <c r="W30" s="26"/>
      <c r="X30" s="27"/>
      <c r="Y30" s="27"/>
      <c r="Z30" s="27"/>
      <c r="AA30" s="27"/>
      <c r="AB30" s="23" t="s">
        <v>135</v>
      </c>
      <c r="AC30" s="23" t="s">
        <v>136</v>
      </c>
      <c r="AD30" s="29" t="s">
        <v>245</v>
      </c>
      <c r="AE30" s="30"/>
      <c r="AF30" s="30">
        <v>6300</v>
      </c>
      <c r="AG30" s="35" t="s">
        <v>202</v>
      </c>
      <c r="AH30" s="25"/>
      <c r="AI30" s="25"/>
      <c r="AJ30" s="25"/>
      <c r="AK30" s="25"/>
      <c r="AL30" s="25"/>
      <c r="AM30" s="26"/>
      <c r="AN30" s="25"/>
      <c r="AO30" s="25"/>
      <c r="AP30" s="25"/>
      <c r="AQ30" s="33"/>
      <c r="AR30" s="24"/>
      <c r="AS30" s="25"/>
      <c r="AT30" s="24"/>
      <c r="AU30" s="25" t="s">
        <v>303</v>
      </c>
    </row>
    <row r="31" spans="1:47" ht="89.25" customHeight="1">
      <c r="A31" s="21">
        <v>5</v>
      </c>
      <c r="B31" s="22" t="s">
        <v>52</v>
      </c>
      <c r="C31" s="23" t="s">
        <v>77</v>
      </c>
      <c r="D31" s="24" t="s">
        <v>78</v>
      </c>
      <c r="E31" s="25" t="s">
        <v>79</v>
      </c>
      <c r="F31" s="26" t="s">
        <v>80</v>
      </c>
      <c r="G31" s="28" t="s">
        <v>81</v>
      </c>
      <c r="H31" s="28" t="s">
        <v>82</v>
      </c>
      <c r="I31" s="28" t="s">
        <v>82</v>
      </c>
      <c r="J31" s="28" t="s">
        <v>82</v>
      </c>
      <c r="K31" s="23"/>
      <c r="L31" s="29"/>
      <c r="M31" s="29"/>
      <c r="N31" s="29"/>
      <c r="O31" s="34">
        <v>5654</v>
      </c>
      <c r="P31" s="34"/>
      <c r="Q31" s="28" t="s">
        <v>82</v>
      </c>
      <c r="R31" s="24" t="s">
        <v>297</v>
      </c>
      <c r="S31" s="32" t="s">
        <v>290</v>
      </c>
      <c r="T31" s="24" t="s">
        <v>77</v>
      </c>
      <c r="U31" s="31" t="s">
        <v>78</v>
      </c>
      <c r="V31" s="25" t="s">
        <v>79</v>
      </c>
      <c r="W31" s="26" t="s">
        <v>80</v>
      </c>
      <c r="X31" s="28" t="s">
        <v>81</v>
      </c>
      <c r="Y31" s="28" t="s">
        <v>82</v>
      </c>
      <c r="Z31" s="28" t="s">
        <v>82</v>
      </c>
      <c r="AA31" s="28" t="s">
        <v>82</v>
      </c>
      <c r="AB31" s="23"/>
      <c r="AC31" s="23"/>
      <c r="AD31" s="29"/>
      <c r="AE31" s="30">
        <v>5231</v>
      </c>
      <c r="AF31" s="30"/>
      <c r="AG31" s="35"/>
      <c r="AH31" s="25" t="s">
        <v>292</v>
      </c>
      <c r="AI31" s="25" t="s">
        <v>293</v>
      </c>
      <c r="AJ31" s="25" t="s">
        <v>293</v>
      </c>
      <c r="AK31" s="25" t="s">
        <v>293</v>
      </c>
      <c r="AL31" s="25" t="s">
        <v>295</v>
      </c>
      <c r="AM31" s="26" t="s">
        <v>252</v>
      </c>
      <c r="AN31" s="25"/>
      <c r="AO31" s="25"/>
      <c r="AP31" s="25"/>
      <c r="AQ31" s="33"/>
      <c r="AR31" s="24"/>
      <c r="AS31" s="25" t="s">
        <v>252</v>
      </c>
      <c r="AT31" s="24"/>
      <c r="AU31" s="25" t="s">
        <v>303</v>
      </c>
    </row>
    <row r="32" spans="1:47" ht="89.25" customHeight="1">
      <c r="A32" s="21">
        <v>5</v>
      </c>
      <c r="B32" s="22"/>
      <c r="C32" s="23" t="s">
        <v>77</v>
      </c>
      <c r="D32" s="24"/>
      <c r="E32" s="25"/>
      <c r="F32" s="26"/>
      <c r="G32" s="28"/>
      <c r="H32" s="28"/>
      <c r="I32" s="28"/>
      <c r="J32" s="28"/>
      <c r="K32" s="23" t="s">
        <v>138</v>
      </c>
      <c r="L32" s="29" t="s">
        <v>139</v>
      </c>
      <c r="M32" s="29" t="s">
        <v>140</v>
      </c>
      <c r="N32" s="29" t="s">
        <v>140</v>
      </c>
      <c r="O32" s="34"/>
      <c r="P32" s="34">
        <v>5654</v>
      </c>
      <c r="Q32" s="25"/>
      <c r="R32" s="24"/>
      <c r="S32" s="32"/>
      <c r="T32" s="24" t="s">
        <v>77</v>
      </c>
      <c r="U32" s="23"/>
      <c r="V32" s="25"/>
      <c r="W32" s="26"/>
      <c r="X32" s="28"/>
      <c r="Y32" s="28"/>
      <c r="Z32" s="28"/>
      <c r="AA32" s="28"/>
      <c r="AB32" s="23" t="s">
        <v>239</v>
      </c>
      <c r="AC32" s="23" t="s">
        <v>139</v>
      </c>
      <c r="AD32" s="29" t="s">
        <v>323</v>
      </c>
      <c r="AE32" s="30"/>
      <c r="AF32" s="30">
        <v>5231</v>
      </c>
      <c r="AG32" s="35"/>
      <c r="AH32" s="25"/>
      <c r="AI32" s="25"/>
      <c r="AJ32" s="25"/>
      <c r="AK32" s="25"/>
      <c r="AL32" s="25"/>
      <c r="AM32" s="26"/>
      <c r="AN32" s="25"/>
      <c r="AO32" s="25"/>
      <c r="AP32" s="25"/>
      <c r="AQ32" s="33"/>
      <c r="AR32" s="24"/>
      <c r="AS32" s="25"/>
      <c r="AT32" s="24"/>
      <c r="AU32" s="25" t="s">
        <v>303</v>
      </c>
    </row>
    <row r="33" spans="1:47" ht="89.25" customHeight="1">
      <c r="A33" s="21">
        <v>701</v>
      </c>
      <c r="B33" s="22" t="s">
        <v>52</v>
      </c>
      <c r="C33" s="23" t="s">
        <v>83</v>
      </c>
      <c r="D33" s="24" t="s">
        <v>84</v>
      </c>
      <c r="E33" s="25" t="s">
        <v>65</v>
      </c>
      <c r="F33" s="26" t="s">
        <v>66</v>
      </c>
      <c r="G33" s="28" t="s">
        <v>85</v>
      </c>
      <c r="H33" s="28" t="s">
        <v>86</v>
      </c>
      <c r="I33" s="28" t="s">
        <v>87</v>
      </c>
      <c r="J33" s="28" t="s">
        <v>283</v>
      </c>
      <c r="K33" s="23"/>
      <c r="L33" s="29"/>
      <c r="M33" s="29"/>
      <c r="N33" s="29"/>
      <c r="O33" s="34">
        <v>16892</v>
      </c>
      <c r="P33" s="34"/>
      <c r="Q33" s="28" t="s">
        <v>286</v>
      </c>
      <c r="R33" s="31" t="s">
        <v>311</v>
      </c>
      <c r="S33" s="32" t="s">
        <v>291</v>
      </c>
      <c r="T33" s="24"/>
      <c r="U33" s="24"/>
      <c r="V33" s="25"/>
      <c r="W33" s="26"/>
      <c r="X33" s="28"/>
      <c r="Y33" s="28"/>
      <c r="Z33" s="28"/>
      <c r="AA33" s="28"/>
      <c r="AB33" s="23"/>
      <c r="AC33" s="23"/>
      <c r="AD33" s="29"/>
      <c r="AE33" s="30"/>
      <c r="AF33" s="30"/>
      <c r="AG33" s="35"/>
      <c r="AH33" s="25" t="s">
        <v>294</v>
      </c>
      <c r="AI33" s="25" t="s">
        <v>293</v>
      </c>
      <c r="AJ33" s="25" t="s">
        <v>293</v>
      </c>
      <c r="AK33" s="25" t="s">
        <v>293</v>
      </c>
      <c r="AL33" s="25" t="s">
        <v>302</v>
      </c>
      <c r="AM33" s="26" t="s">
        <v>252</v>
      </c>
      <c r="AN33" s="25"/>
      <c r="AO33" s="25"/>
      <c r="AP33" s="25"/>
      <c r="AQ33" s="33"/>
      <c r="AR33" s="24"/>
      <c r="AS33" s="25" t="s">
        <v>252</v>
      </c>
      <c r="AT33" s="24"/>
      <c r="AU33" s="25" t="s">
        <v>304</v>
      </c>
    </row>
    <row r="34" spans="1:47" ht="89.25" customHeight="1">
      <c r="A34" s="21">
        <v>701</v>
      </c>
      <c r="B34" s="22"/>
      <c r="C34" s="23" t="s">
        <v>83</v>
      </c>
      <c r="D34" s="24"/>
      <c r="E34" s="25"/>
      <c r="F34" s="26"/>
      <c r="G34" s="28"/>
      <c r="H34" s="28"/>
      <c r="I34" s="28"/>
      <c r="J34" s="28"/>
      <c r="K34" s="23" t="s">
        <v>144</v>
      </c>
      <c r="L34" s="29" t="s">
        <v>145</v>
      </c>
      <c r="M34" s="29" t="s">
        <v>147</v>
      </c>
      <c r="N34" s="29" t="s">
        <v>147</v>
      </c>
      <c r="O34" s="34"/>
      <c r="P34" s="34">
        <v>4998</v>
      </c>
      <c r="Q34" s="25"/>
      <c r="R34" s="24"/>
      <c r="S34" s="32"/>
      <c r="T34" s="24"/>
      <c r="U34" s="23"/>
      <c r="V34" s="25"/>
      <c r="W34" s="26"/>
      <c r="X34" s="28"/>
      <c r="Y34" s="28"/>
      <c r="Z34" s="28"/>
      <c r="AA34" s="28"/>
      <c r="AB34" s="23"/>
      <c r="AC34" s="23"/>
      <c r="AD34" s="29"/>
      <c r="AE34" s="30"/>
      <c r="AF34" s="30"/>
      <c r="AG34" s="35"/>
      <c r="AH34" s="25"/>
      <c r="AI34" s="25"/>
      <c r="AJ34" s="25"/>
      <c r="AK34" s="25"/>
      <c r="AL34" s="25"/>
      <c r="AM34" s="26"/>
      <c r="AN34" s="25"/>
      <c r="AO34" s="25"/>
      <c r="AP34" s="25"/>
      <c r="AQ34" s="33"/>
      <c r="AR34" s="24"/>
      <c r="AS34" s="25"/>
      <c r="AT34" s="24"/>
      <c r="AU34" s="25" t="s">
        <v>304</v>
      </c>
    </row>
    <row r="35" spans="1:47" ht="89.25" customHeight="1">
      <c r="A35" s="21">
        <v>701</v>
      </c>
      <c r="B35" s="22"/>
      <c r="C35" s="23" t="s">
        <v>83</v>
      </c>
      <c r="D35" s="24"/>
      <c r="E35" s="25"/>
      <c r="F35" s="26"/>
      <c r="G35" s="28"/>
      <c r="H35" s="28"/>
      <c r="I35" s="28"/>
      <c r="J35" s="28"/>
      <c r="K35" s="23" t="s">
        <v>128</v>
      </c>
      <c r="L35" s="29" t="s">
        <v>129</v>
      </c>
      <c r="M35" s="29" t="s">
        <v>142</v>
      </c>
      <c r="N35" s="29" t="s">
        <v>142</v>
      </c>
      <c r="O35" s="34"/>
      <c r="P35" s="34">
        <v>658</v>
      </c>
      <c r="Q35" s="25"/>
      <c r="R35" s="24"/>
      <c r="S35" s="32"/>
      <c r="T35" s="24" t="s">
        <v>365</v>
      </c>
      <c r="U35" s="23"/>
      <c r="V35" s="25"/>
      <c r="W35" s="26"/>
      <c r="X35" s="28"/>
      <c r="Y35" s="28"/>
      <c r="Z35" s="28"/>
      <c r="AA35" s="28"/>
      <c r="AB35" s="23"/>
      <c r="AC35" s="29"/>
      <c r="AD35" s="29"/>
      <c r="AE35" s="30"/>
      <c r="AF35" s="30"/>
      <c r="AG35" s="35"/>
      <c r="AH35" s="25"/>
      <c r="AI35" s="25"/>
      <c r="AJ35" s="25"/>
      <c r="AK35" s="25"/>
      <c r="AL35" s="25"/>
      <c r="AM35" s="26"/>
      <c r="AN35" s="25"/>
      <c r="AO35" s="25"/>
      <c r="AP35" s="25"/>
      <c r="AQ35" s="33"/>
      <c r="AR35" s="24"/>
      <c r="AS35" s="25"/>
      <c r="AT35" s="24"/>
      <c r="AU35" s="25" t="s">
        <v>304</v>
      </c>
    </row>
    <row r="36" spans="1:47" ht="89.25" customHeight="1">
      <c r="A36" s="21">
        <v>701</v>
      </c>
      <c r="B36" s="22"/>
      <c r="C36" s="23" t="s">
        <v>83</v>
      </c>
      <c r="D36" s="24"/>
      <c r="E36" s="25"/>
      <c r="F36" s="26"/>
      <c r="G36" s="28"/>
      <c r="H36" s="28"/>
      <c r="I36" s="28"/>
      <c r="J36" s="28"/>
      <c r="K36" s="23" t="s">
        <v>135</v>
      </c>
      <c r="L36" s="29" t="s">
        <v>136</v>
      </c>
      <c r="M36" s="29" t="s">
        <v>137</v>
      </c>
      <c r="N36" s="29" t="s">
        <v>137</v>
      </c>
      <c r="O36" s="34"/>
      <c r="P36" s="34">
        <v>0</v>
      </c>
      <c r="Q36" s="25"/>
      <c r="R36" s="24"/>
      <c r="S36" s="32"/>
      <c r="T36" s="24" t="s">
        <v>365</v>
      </c>
      <c r="U36" s="23"/>
      <c r="V36" s="25"/>
      <c r="W36" s="26"/>
      <c r="X36" s="28"/>
      <c r="Y36" s="28"/>
      <c r="Z36" s="28"/>
      <c r="AA36" s="28"/>
      <c r="AB36" s="23"/>
      <c r="AC36" s="29"/>
      <c r="AD36" s="29"/>
      <c r="AE36" s="30"/>
      <c r="AF36" s="30"/>
      <c r="AG36" s="35"/>
      <c r="AH36" s="25"/>
      <c r="AI36" s="25"/>
      <c r="AJ36" s="25"/>
      <c r="AK36" s="25"/>
      <c r="AL36" s="25"/>
      <c r="AM36" s="26"/>
      <c r="AN36" s="25"/>
      <c r="AO36" s="25"/>
      <c r="AP36" s="25"/>
      <c r="AQ36" s="33"/>
      <c r="AR36" s="24"/>
      <c r="AS36" s="25"/>
      <c r="AT36" s="24"/>
      <c r="AU36" s="25" t="s">
        <v>304</v>
      </c>
    </row>
    <row r="37" spans="1:47" ht="89.25" customHeight="1">
      <c r="A37" s="21">
        <v>701</v>
      </c>
      <c r="B37" s="22"/>
      <c r="C37" s="23" t="s">
        <v>83</v>
      </c>
      <c r="D37" s="24"/>
      <c r="E37" s="25"/>
      <c r="F37" s="26"/>
      <c r="G37" s="28"/>
      <c r="H37" s="28"/>
      <c r="I37" s="28"/>
      <c r="J37" s="28"/>
      <c r="K37" s="23" t="s">
        <v>143</v>
      </c>
      <c r="L37" s="29" t="s">
        <v>136</v>
      </c>
      <c r="M37" s="29" t="s">
        <v>122</v>
      </c>
      <c r="N37" s="29" t="s">
        <v>122</v>
      </c>
      <c r="O37" s="34"/>
      <c r="P37" s="34">
        <v>5576</v>
      </c>
      <c r="Q37" s="25"/>
      <c r="R37" s="24"/>
      <c r="S37" s="32"/>
      <c r="T37" s="24"/>
      <c r="U37" s="23"/>
      <c r="V37" s="25"/>
      <c r="W37" s="26"/>
      <c r="X37" s="28"/>
      <c r="Y37" s="28"/>
      <c r="Z37" s="28"/>
      <c r="AA37" s="28"/>
      <c r="AB37" s="23"/>
      <c r="AC37" s="23"/>
      <c r="AD37" s="29"/>
      <c r="AE37" s="30"/>
      <c r="AF37" s="30"/>
      <c r="AG37" s="35"/>
      <c r="AH37" s="25"/>
      <c r="AI37" s="25"/>
      <c r="AJ37" s="25"/>
      <c r="AK37" s="25"/>
      <c r="AL37" s="25"/>
      <c r="AM37" s="26"/>
      <c r="AN37" s="25"/>
      <c r="AO37" s="25"/>
      <c r="AP37" s="25"/>
      <c r="AQ37" s="33"/>
      <c r="AR37" s="24"/>
      <c r="AS37" s="25"/>
      <c r="AT37" s="24"/>
      <c r="AU37" s="25" t="s">
        <v>304</v>
      </c>
    </row>
    <row r="38" spans="1:47" ht="89.25" customHeight="1">
      <c r="A38" s="21">
        <v>701</v>
      </c>
      <c r="B38" s="22"/>
      <c r="C38" s="23" t="s">
        <v>83</v>
      </c>
      <c r="D38" s="24"/>
      <c r="E38" s="25"/>
      <c r="F38" s="26"/>
      <c r="G38" s="28"/>
      <c r="H38" s="28"/>
      <c r="I38" s="28"/>
      <c r="J38" s="28"/>
      <c r="K38" s="23" t="s">
        <v>144</v>
      </c>
      <c r="L38" s="29" t="s">
        <v>145</v>
      </c>
      <c r="M38" s="29" t="s">
        <v>146</v>
      </c>
      <c r="N38" s="29" t="s">
        <v>345</v>
      </c>
      <c r="O38" s="34"/>
      <c r="P38" s="34">
        <v>0</v>
      </c>
      <c r="Q38" s="25"/>
      <c r="R38" s="24"/>
      <c r="S38" s="32"/>
      <c r="T38" s="24"/>
      <c r="U38" s="23"/>
      <c r="V38" s="25"/>
      <c r="W38" s="26"/>
      <c r="X38" s="28"/>
      <c r="Y38" s="28"/>
      <c r="Z38" s="28"/>
      <c r="AA38" s="28"/>
      <c r="AB38" s="23"/>
      <c r="AC38" s="23"/>
      <c r="AD38" s="29"/>
      <c r="AE38" s="30"/>
      <c r="AF38" s="30"/>
      <c r="AG38" s="35"/>
      <c r="AH38" s="25"/>
      <c r="AI38" s="25"/>
      <c r="AJ38" s="25"/>
      <c r="AK38" s="25"/>
      <c r="AL38" s="25"/>
      <c r="AM38" s="26"/>
      <c r="AN38" s="25"/>
      <c r="AO38" s="25"/>
      <c r="AP38" s="25"/>
      <c r="AQ38" s="33"/>
      <c r="AR38" s="24"/>
      <c r="AS38" s="25"/>
      <c r="AT38" s="24"/>
      <c r="AU38" s="25" t="s">
        <v>304</v>
      </c>
    </row>
    <row r="39" spans="1:47" ht="89.25" customHeight="1">
      <c r="A39" s="21">
        <v>701</v>
      </c>
      <c r="B39" s="22"/>
      <c r="C39" s="23" t="s">
        <v>83</v>
      </c>
      <c r="D39" s="24"/>
      <c r="E39" s="25"/>
      <c r="F39" s="26"/>
      <c r="G39" s="28"/>
      <c r="H39" s="28"/>
      <c r="I39" s="28"/>
      <c r="J39" s="28"/>
      <c r="K39" s="23" t="s">
        <v>128</v>
      </c>
      <c r="L39" s="29" t="s">
        <v>129</v>
      </c>
      <c r="M39" s="29" t="s">
        <v>141</v>
      </c>
      <c r="N39" s="29" t="s">
        <v>346</v>
      </c>
      <c r="O39" s="34"/>
      <c r="P39" s="34">
        <v>0</v>
      </c>
      <c r="Q39" s="25"/>
      <c r="R39" s="24"/>
      <c r="S39" s="32"/>
      <c r="T39" s="24" t="s">
        <v>365</v>
      </c>
      <c r="U39" s="23"/>
      <c r="V39" s="25"/>
      <c r="W39" s="26"/>
      <c r="X39" s="28"/>
      <c r="Y39" s="28"/>
      <c r="Z39" s="28"/>
      <c r="AA39" s="28"/>
      <c r="AB39" s="23"/>
      <c r="AC39" s="29"/>
      <c r="AD39" s="29"/>
      <c r="AE39" s="30"/>
      <c r="AF39" s="30"/>
      <c r="AG39" s="35"/>
      <c r="AH39" s="25"/>
      <c r="AI39" s="25"/>
      <c r="AJ39" s="25"/>
      <c r="AK39" s="25"/>
      <c r="AL39" s="25"/>
      <c r="AM39" s="26"/>
      <c r="AN39" s="25"/>
      <c r="AO39" s="25"/>
      <c r="AP39" s="25"/>
      <c r="AQ39" s="33"/>
      <c r="AR39" s="24"/>
      <c r="AS39" s="25"/>
      <c r="AT39" s="24"/>
      <c r="AU39" s="25" t="s">
        <v>304</v>
      </c>
    </row>
    <row r="40" spans="1:47" ht="89.25" customHeight="1">
      <c r="A40" s="21">
        <v>701</v>
      </c>
      <c r="B40" s="22"/>
      <c r="C40" s="23" t="s">
        <v>83</v>
      </c>
      <c r="D40" s="24"/>
      <c r="E40" s="25"/>
      <c r="F40" s="26"/>
      <c r="G40" s="28"/>
      <c r="H40" s="28"/>
      <c r="I40" s="28"/>
      <c r="J40" s="28"/>
      <c r="K40" s="23" t="s">
        <v>135</v>
      </c>
      <c r="L40" s="29" t="s">
        <v>136</v>
      </c>
      <c r="M40" s="29" t="s">
        <v>137</v>
      </c>
      <c r="N40" s="29" t="s">
        <v>275</v>
      </c>
      <c r="O40" s="34"/>
      <c r="P40" s="34">
        <v>0</v>
      </c>
      <c r="Q40" s="25"/>
      <c r="R40" s="24"/>
      <c r="S40" s="32"/>
      <c r="T40" s="24" t="s">
        <v>365</v>
      </c>
      <c r="U40" s="23"/>
      <c r="V40" s="25"/>
      <c r="W40" s="26"/>
      <c r="X40" s="28"/>
      <c r="Y40" s="28"/>
      <c r="Z40" s="28"/>
      <c r="AA40" s="28"/>
      <c r="AB40" s="23"/>
      <c r="AC40" s="29"/>
      <c r="AD40" s="29"/>
      <c r="AE40" s="30"/>
      <c r="AF40" s="30"/>
      <c r="AG40" s="35"/>
      <c r="AH40" s="25"/>
      <c r="AI40" s="25"/>
      <c r="AJ40" s="25"/>
      <c r="AK40" s="25"/>
      <c r="AL40" s="25"/>
      <c r="AM40" s="26"/>
      <c r="AN40" s="25"/>
      <c r="AO40" s="25"/>
      <c r="AP40" s="25"/>
      <c r="AQ40" s="33"/>
      <c r="AR40" s="24"/>
      <c r="AS40" s="25"/>
      <c r="AT40" s="24"/>
      <c r="AU40" s="25" t="s">
        <v>304</v>
      </c>
    </row>
    <row r="41" spans="1:47" ht="89.25" customHeight="1">
      <c r="A41" s="21">
        <v>701</v>
      </c>
      <c r="B41" s="22"/>
      <c r="C41" s="23" t="s">
        <v>88</v>
      </c>
      <c r="D41" s="24"/>
      <c r="E41" s="25"/>
      <c r="F41" s="26"/>
      <c r="G41" s="28"/>
      <c r="H41" s="28"/>
      <c r="I41" s="28"/>
      <c r="J41" s="28"/>
      <c r="K41" s="23" t="s">
        <v>150</v>
      </c>
      <c r="L41" s="29" t="s">
        <v>151</v>
      </c>
      <c r="M41" s="29" t="s">
        <v>152</v>
      </c>
      <c r="N41" s="29" t="s">
        <v>152</v>
      </c>
      <c r="O41" s="34"/>
      <c r="P41" s="34">
        <v>0</v>
      </c>
      <c r="Q41" s="25"/>
      <c r="R41" s="24"/>
      <c r="S41" s="32"/>
      <c r="T41" s="24" t="s">
        <v>365</v>
      </c>
      <c r="U41" s="23"/>
      <c r="V41" s="25"/>
      <c r="W41" s="26"/>
      <c r="X41" s="28"/>
      <c r="Y41" s="28"/>
      <c r="Z41" s="28"/>
      <c r="AA41" s="28"/>
      <c r="AB41" s="23"/>
      <c r="AC41" s="29"/>
      <c r="AD41" s="29"/>
      <c r="AE41" s="30"/>
      <c r="AF41" s="30"/>
      <c r="AG41" s="35"/>
      <c r="AH41" s="25"/>
      <c r="AI41" s="25"/>
      <c r="AJ41" s="25"/>
      <c r="AK41" s="25"/>
      <c r="AL41" s="25"/>
      <c r="AM41" s="26"/>
      <c r="AN41" s="25"/>
      <c r="AO41" s="25"/>
      <c r="AP41" s="25"/>
      <c r="AQ41" s="33"/>
      <c r="AR41" s="24"/>
      <c r="AS41" s="25"/>
      <c r="AT41" s="24"/>
      <c r="AU41" s="25" t="s">
        <v>304</v>
      </c>
    </row>
    <row r="42" spans="1:47" ht="89.25" customHeight="1">
      <c r="A42" s="21">
        <v>701</v>
      </c>
      <c r="B42" s="22"/>
      <c r="C42" s="23" t="s">
        <v>88</v>
      </c>
      <c r="D42" s="24"/>
      <c r="E42" s="25"/>
      <c r="F42" s="26"/>
      <c r="G42" s="28"/>
      <c r="H42" s="28"/>
      <c r="I42" s="28"/>
      <c r="J42" s="28"/>
      <c r="K42" s="23" t="s">
        <v>148</v>
      </c>
      <c r="L42" s="29" t="s">
        <v>145</v>
      </c>
      <c r="M42" s="29" t="s">
        <v>149</v>
      </c>
      <c r="N42" s="29" t="s">
        <v>347</v>
      </c>
      <c r="O42" s="34"/>
      <c r="P42" s="34">
        <v>284</v>
      </c>
      <c r="Q42" s="25"/>
      <c r="R42" s="24"/>
      <c r="S42" s="32"/>
      <c r="T42" s="24" t="s">
        <v>365</v>
      </c>
      <c r="U42" s="23"/>
      <c r="V42" s="25"/>
      <c r="W42" s="26"/>
      <c r="X42" s="28"/>
      <c r="Y42" s="28"/>
      <c r="Z42" s="28"/>
      <c r="AA42" s="28"/>
      <c r="AB42" s="23"/>
      <c r="AC42" s="23"/>
      <c r="AD42" s="29"/>
      <c r="AE42" s="30"/>
      <c r="AF42" s="30"/>
      <c r="AG42" s="35"/>
      <c r="AH42" s="25"/>
      <c r="AI42" s="25"/>
      <c r="AJ42" s="25"/>
      <c r="AK42" s="25"/>
      <c r="AL42" s="25"/>
      <c r="AM42" s="26"/>
      <c r="AN42" s="25"/>
      <c r="AO42" s="25"/>
      <c r="AP42" s="25"/>
      <c r="AQ42" s="33"/>
      <c r="AR42" s="24"/>
      <c r="AS42" s="25"/>
      <c r="AT42" s="24"/>
      <c r="AU42" s="25" t="s">
        <v>304</v>
      </c>
    </row>
    <row r="43" spans="1:47" ht="89.25" customHeight="1">
      <c r="A43" s="21">
        <v>701</v>
      </c>
      <c r="B43" s="22"/>
      <c r="C43" s="23" t="s">
        <v>89</v>
      </c>
      <c r="D43" s="24"/>
      <c r="E43" s="25"/>
      <c r="F43" s="26"/>
      <c r="G43" s="28"/>
      <c r="H43" s="28"/>
      <c r="I43" s="28"/>
      <c r="J43" s="28"/>
      <c r="K43" s="23" t="s">
        <v>144</v>
      </c>
      <c r="L43" s="29" t="s">
        <v>153</v>
      </c>
      <c r="M43" s="29" t="s">
        <v>154</v>
      </c>
      <c r="N43" s="29" t="s">
        <v>348</v>
      </c>
      <c r="O43" s="34"/>
      <c r="P43" s="34">
        <v>5376</v>
      </c>
      <c r="Q43" s="25"/>
      <c r="R43" s="24"/>
      <c r="S43" s="32"/>
      <c r="T43" s="24"/>
      <c r="U43" s="23"/>
      <c r="V43" s="25"/>
      <c r="W43" s="26"/>
      <c r="X43" s="28"/>
      <c r="Y43" s="28"/>
      <c r="Z43" s="28"/>
      <c r="AA43" s="28"/>
      <c r="AB43" s="23"/>
      <c r="AC43" s="23"/>
      <c r="AD43" s="29"/>
      <c r="AE43" s="30"/>
      <c r="AF43" s="30"/>
      <c r="AG43" s="35"/>
      <c r="AH43" s="25"/>
      <c r="AI43" s="25"/>
      <c r="AJ43" s="25"/>
      <c r="AK43" s="25"/>
      <c r="AL43" s="25"/>
      <c r="AM43" s="26"/>
      <c r="AN43" s="25"/>
      <c r="AO43" s="25"/>
      <c r="AP43" s="25"/>
      <c r="AQ43" s="33"/>
      <c r="AR43" s="24"/>
      <c r="AS43" s="25"/>
      <c r="AT43" s="24"/>
      <c r="AU43" s="25" t="s">
        <v>304</v>
      </c>
    </row>
    <row r="44" spans="1:47" ht="89.25" customHeight="1">
      <c r="A44" s="21">
        <v>6</v>
      </c>
      <c r="B44" s="22" t="s">
        <v>52</v>
      </c>
      <c r="C44" s="23" t="s">
        <v>90</v>
      </c>
      <c r="D44" s="24"/>
      <c r="E44" s="25"/>
      <c r="F44" s="26"/>
      <c r="G44" s="28"/>
      <c r="H44" s="28"/>
      <c r="I44" s="28"/>
      <c r="J44" s="28"/>
      <c r="K44" s="23"/>
      <c r="L44" s="29"/>
      <c r="M44" s="29"/>
      <c r="N44" s="29"/>
      <c r="O44" s="34"/>
      <c r="P44" s="34"/>
      <c r="Q44" s="25"/>
      <c r="R44" s="24"/>
      <c r="S44" s="32"/>
      <c r="T44" s="24" t="s">
        <v>90</v>
      </c>
      <c r="U44" s="24" t="s">
        <v>84</v>
      </c>
      <c r="V44" s="25" t="s">
        <v>65</v>
      </c>
      <c r="W44" s="26" t="s">
        <v>66</v>
      </c>
      <c r="X44" s="28" t="s">
        <v>210</v>
      </c>
      <c r="Y44" s="28" t="s">
        <v>219</v>
      </c>
      <c r="Z44" s="28"/>
      <c r="AA44" s="28"/>
      <c r="AB44" s="23"/>
      <c r="AC44" s="23"/>
      <c r="AD44" s="29"/>
      <c r="AE44" s="30">
        <v>33999</v>
      </c>
      <c r="AF44" s="30"/>
      <c r="AG44" s="35" t="s">
        <v>202</v>
      </c>
      <c r="AH44" s="25" t="s">
        <v>292</v>
      </c>
      <c r="AI44" s="25" t="s">
        <v>293</v>
      </c>
      <c r="AJ44" s="25" t="s">
        <v>293</v>
      </c>
      <c r="AK44" s="25" t="s">
        <v>293</v>
      </c>
      <c r="AL44" s="25" t="s">
        <v>295</v>
      </c>
      <c r="AM44" s="26" t="s">
        <v>252</v>
      </c>
      <c r="AN44" s="25"/>
      <c r="AO44" s="25"/>
      <c r="AP44" s="25"/>
      <c r="AQ44" s="33"/>
      <c r="AR44" s="24"/>
      <c r="AS44" s="25" t="s">
        <v>252</v>
      </c>
      <c r="AT44" s="24"/>
      <c r="AU44" s="25" t="s">
        <v>303</v>
      </c>
    </row>
    <row r="45" spans="1:47" ht="89.25" customHeight="1">
      <c r="A45" s="21">
        <v>6</v>
      </c>
      <c r="B45" s="22"/>
      <c r="C45" s="23" t="s">
        <v>90</v>
      </c>
      <c r="D45" s="24"/>
      <c r="E45" s="25"/>
      <c r="F45" s="26"/>
      <c r="G45" s="28"/>
      <c r="H45" s="28"/>
      <c r="I45" s="28"/>
      <c r="J45" s="28"/>
      <c r="K45" s="23"/>
      <c r="L45" s="29"/>
      <c r="M45" s="29"/>
      <c r="N45" s="29"/>
      <c r="O45" s="34"/>
      <c r="P45" s="34"/>
      <c r="Q45" s="25"/>
      <c r="R45" s="24"/>
      <c r="S45" s="32"/>
      <c r="T45" s="24" t="s">
        <v>90</v>
      </c>
      <c r="U45" s="23"/>
      <c r="V45" s="25"/>
      <c r="W45" s="26"/>
      <c r="X45" s="28"/>
      <c r="Y45" s="28"/>
      <c r="Z45" s="28"/>
      <c r="AA45" s="28"/>
      <c r="AB45" s="23" t="s">
        <v>240</v>
      </c>
      <c r="AC45" s="23" t="s">
        <v>330</v>
      </c>
      <c r="AD45" s="29" t="s">
        <v>241</v>
      </c>
      <c r="AE45" s="30"/>
      <c r="AF45" s="30">
        <v>33999</v>
      </c>
      <c r="AG45" s="35" t="s">
        <v>202</v>
      </c>
      <c r="AH45" s="25"/>
      <c r="AI45" s="25"/>
      <c r="AJ45" s="25"/>
      <c r="AK45" s="25"/>
      <c r="AL45" s="25"/>
      <c r="AM45" s="26"/>
      <c r="AN45" s="25"/>
      <c r="AO45" s="25"/>
      <c r="AP45" s="25"/>
      <c r="AQ45" s="33"/>
      <c r="AR45" s="24"/>
      <c r="AS45" s="25"/>
      <c r="AT45" s="24"/>
      <c r="AU45" s="25" t="s">
        <v>303</v>
      </c>
    </row>
    <row r="46" spans="1:47" ht="89.25" customHeight="1">
      <c r="A46" s="21">
        <v>702</v>
      </c>
      <c r="B46" s="22" t="s">
        <v>52</v>
      </c>
      <c r="C46" s="23" t="s">
        <v>91</v>
      </c>
      <c r="D46" s="24" t="s">
        <v>84</v>
      </c>
      <c r="E46" s="25" t="s">
        <v>65</v>
      </c>
      <c r="F46" s="26" t="s">
        <v>66</v>
      </c>
      <c r="G46" s="28" t="s">
        <v>349</v>
      </c>
      <c r="H46" s="28" t="s">
        <v>350</v>
      </c>
      <c r="I46" s="28" t="s">
        <v>351</v>
      </c>
      <c r="J46" s="28" t="s">
        <v>352</v>
      </c>
      <c r="K46" s="23"/>
      <c r="L46" s="29"/>
      <c r="M46" s="29"/>
      <c r="N46" s="29"/>
      <c r="O46" s="34">
        <v>10823</v>
      </c>
      <c r="P46" s="34"/>
      <c r="Q46" s="28" t="s">
        <v>353</v>
      </c>
      <c r="R46" s="38" t="s">
        <v>354</v>
      </c>
      <c r="S46" s="32" t="s">
        <v>291</v>
      </c>
      <c r="T46" s="24"/>
      <c r="U46" s="31"/>
      <c r="V46" s="25"/>
      <c r="W46" s="26"/>
      <c r="X46" s="28"/>
      <c r="Y46" s="28"/>
      <c r="Z46" s="28"/>
      <c r="AA46" s="28"/>
      <c r="AB46" s="23"/>
      <c r="AC46" s="23"/>
      <c r="AD46" s="29"/>
      <c r="AE46" s="30"/>
      <c r="AF46" s="30"/>
      <c r="AG46" s="35"/>
      <c r="AH46" s="25" t="s">
        <v>294</v>
      </c>
      <c r="AI46" s="25" t="s">
        <v>293</v>
      </c>
      <c r="AJ46" s="25" t="s">
        <v>293</v>
      </c>
      <c r="AK46" s="25" t="s">
        <v>293</v>
      </c>
      <c r="AL46" s="25" t="s">
        <v>302</v>
      </c>
      <c r="AM46" s="26" t="s">
        <v>252</v>
      </c>
      <c r="AN46" s="25"/>
      <c r="AO46" s="25"/>
      <c r="AP46" s="25"/>
      <c r="AQ46" s="33"/>
      <c r="AR46" s="24"/>
      <c r="AS46" s="25" t="s">
        <v>252</v>
      </c>
      <c r="AT46" s="24"/>
      <c r="AU46" s="25" t="s">
        <v>304</v>
      </c>
    </row>
    <row r="47" spans="1:47" ht="89.25" customHeight="1">
      <c r="A47" s="21">
        <v>702</v>
      </c>
      <c r="B47" s="22"/>
      <c r="C47" s="23" t="s">
        <v>91</v>
      </c>
      <c r="D47" s="24"/>
      <c r="E47" s="25"/>
      <c r="F47" s="26"/>
      <c r="G47" s="28"/>
      <c r="H47" s="28"/>
      <c r="I47" s="28"/>
      <c r="J47" s="28"/>
      <c r="K47" s="23" t="s">
        <v>155</v>
      </c>
      <c r="L47" s="29" t="s">
        <v>156</v>
      </c>
      <c r="M47" s="29" t="s">
        <v>157</v>
      </c>
      <c r="N47" s="29" t="s">
        <v>355</v>
      </c>
      <c r="O47" s="34"/>
      <c r="P47" s="34">
        <v>2823</v>
      </c>
      <c r="Q47" s="25"/>
      <c r="R47" s="24"/>
      <c r="S47" s="32"/>
      <c r="T47" s="24"/>
      <c r="U47" s="23"/>
      <c r="V47" s="25"/>
      <c r="W47" s="26"/>
      <c r="X47" s="28"/>
      <c r="Y47" s="28"/>
      <c r="Z47" s="28"/>
      <c r="AA47" s="28"/>
      <c r="AB47" s="23"/>
      <c r="AC47" s="29"/>
      <c r="AD47" s="29"/>
      <c r="AE47" s="30"/>
      <c r="AF47" s="30"/>
      <c r="AG47" s="35"/>
      <c r="AH47" s="25"/>
      <c r="AI47" s="25"/>
      <c r="AJ47" s="25"/>
      <c r="AK47" s="25"/>
      <c r="AL47" s="25"/>
      <c r="AM47" s="26"/>
      <c r="AN47" s="25"/>
      <c r="AO47" s="25"/>
      <c r="AP47" s="25"/>
      <c r="AQ47" s="33"/>
      <c r="AR47" s="24"/>
      <c r="AS47" s="25"/>
      <c r="AT47" s="24"/>
      <c r="AU47" s="25" t="s">
        <v>304</v>
      </c>
    </row>
    <row r="48" spans="1:47" ht="89.25" customHeight="1">
      <c r="A48" s="21">
        <v>702</v>
      </c>
      <c r="B48" s="22"/>
      <c r="C48" s="23" t="s">
        <v>91</v>
      </c>
      <c r="D48" s="24"/>
      <c r="E48" s="25"/>
      <c r="F48" s="26"/>
      <c r="G48" s="28"/>
      <c r="H48" s="28"/>
      <c r="I48" s="28"/>
      <c r="J48" s="28"/>
      <c r="K48" s="23" t="s">
        <v>158</v>
      </c>
      <c r="L48" s="29" t="s">
        <v>145</v>
      </c>
      <c r="M48" s="29" t="s">
        <v>159</v>
      </c>
      <c r="N48" s="29" t="s">
        <v>356</v>
      </c>
      <c r="O48" s="34"/>
      <c r="P48" s="34">
        <v>8000</v>
      </c>
      <c r="Q48" s="25"/>
      <c r="R48" s="24"/>
      <c r="S48" s="32"/>
      <c r="T48" s="24" t="s">
        <v>365</v>
      </c>
      <c r="U48" s="23"/>
      <c r="V48" s="25"/>
      <c r="W48" s="26"/>
      <c r="X48" s="28"/>
      <c r="Y48" s="28"/>
      <c r="Z48" s="28"/>
      <c r="AA48" s="28"/>
      <c r="AB48" s="23"/>
      <c r="AC48" s="29"/>
      <c r="AD48" s="29"/>
      <c r="AE48" s="30"/>
      <c r="AF48" s="30"/>
      <c r="AG48" s="35"/>
      <c r="AH48" s="25"/>
      <c r="AI48" s="25"/>
      <c r="AJ48" s="25"/>
      <c r="AK48" s="25"/>
      <c r="AL48" s="25"/>
      <c r="AM48" s="26"/>
      <c r="AN48" s="25"/>
      <c r="AO48" s="25"/>
      <c r="AP48" s="25"/>
      <c r="AQ48" s="33"/>
      <c r="AR48" s="24"/>
      <c r="AS48" s="25"/>
      <c r="AT48" s="24"/>
      <c r="AU48" s="25" t="s">
        <v>304</v>
      </c>
    </row>
    <row r="49" spans="1:47" ht="89.25" customHeight="1">
      <c r="A49" s="21">
        <v>7</v>
      </c>
      <c r="B49" s="22" t="s">
        <v>52</v>
      </c>
      <c r="C49" s="23" t="s">
        <v>92</v>
      </c>
      <c r="D49" s="24" t="s">
        <v>93</v>
      </c>
      <c r="E49" s="25" t="s">
        <v>65</v>
      </c>
      <c r="F49" s="26" t="s">
        <v>66</v>
      </c>
      <c r="G49" s="28" t="s">
        <v>284</v>
      </c>
      <c r="H49" s="28" t="s">
        <v>260</v>
      </c>
      <c r="I49" s="28" t="s">
        <v>261</v>
      </c>
      <c r="J49" s="28" t="s">
        <v>268</v>
      </c>
      <c r="K49" s="23"/>
      <c r="L49" s="29"/>
      <c r="M49" s="29"/>
      <c r="N49" s="29"/>
      <c r="O49" s="34">
        <v>176110</v>
      </c>
      <c r="P49" s="34"/>
      <c r="Q49" s="28" t="s">
        <v>285</v>
      </c>
      <c r="R49" s="31" t="s">
        <v>299</v>
      </c>
      <c r="S49" s="32" t="s">
        <v>318</v>
      </c>
      <c r="T49" s="24" t="s">
        <v>92</v>
      </c>
      <c r="U49" s="24" t="s">
        <v>93</v>
      </c>
      <c r="V49" s="25" t="s">
        <v>65</v>
      </c>
      <c r="W49" s="26" t="s">
        <v>66</v>
      </c>
      <c r="X49" s="28" t="s">
        <v>210</v>
      </c>
      <c r="Y49" s="28" t="s">
        <v>220</v>
      </c>
      <c r="Z49" s="28"/>
      <c r="AA49" s="28"/>
      <c r="AB49" s="23"/>
      <c r="AC49" s="23"/>
      <c r="AD49" s="29"/>
      <c r="AE49" s="30">
        <f>169182+12818+5120</f>
        <v>187120</v>
      </c>
      <c r="AF49" s="30"/>
      <c r="AG49" s="35" t="s">
        <v>202</v>
      </c>
      <c r="AH49" s="25" t="s">
        <v>294</v>
      </c>
      <c r="AI49" s="25" t="s">
        <v>293</v>
      </c>
      <c r="AJ49" s="25" t="s">
        <v>293</v>
      </c>
      <c r="AK49" s="25" t="s">
        <v>293</v>
      </c>
      <c r="AL49" s="25" t="s">
        <v>302</v>
      </c>
      <c r="AM49" s="26" t="s">
        <v>252</v>
      </c>
      <c r="AN49" s="25"/>
      <c r="AO49" s="25"/>
      <c r="AP49" s="25"/>
      <c r="AQ49" s="33"/>
      <c r="AR49" s="24"/>
      <c r="AS49" s="25" t="s">
        <v>252</v>
      </c>
      <c r="AT49" s="24"/>
      <c r="AU49" s="25" t="s">
        <v>304</v>
      </c>
    </row>
    <row r="50" spans="1:47" ht="89.25" customHeight="1">
      <c r="A50" s="21">
        <v>7</v>
      </c>
      <c r="B50" s="22"/>
      <c r="C50" s="23" t="s">
        <v>92</v>
      </c>
      <c r="D50" s="24"/>
      <c r="E50" s="25"/>
      <c r="F50" s="26"/>
      <c r="G50" s="27"/>
      <c r="H50" s="27"/>
      <c r="I50" s="27"/>
      <c r="J50" s="27"/>
      <c r="K50" s="23" t="s">
        <v>160</v>
      </c>
      <c r="L50" s="29" t="s">
        <v>160</v>
      </c>
      <c r="M50" s="29" t="s">
        <v>137</v>
      </c>
      <c r="N50" s="29" t="s">
        <v>137</v>
      </c>
      <c r="O50" s="34"/>
      <c r="P50" s="34">
        <v>2633</v>
      </c>
      <c r="Q50" s="25"/>
      <c r="R50" s="24"/>
      <c r="S50" s="32"/>
      <c r="T50" s="24"/>
      <c r="U50" s="23"/>
      <c r="V50" s="25"/>
      <c r="W50" s="26"/>
      <c r="X50" s="27"/>
      <c r="Y50" s="27"/>
      <c r="Z50" s="27"/>
      <c r="AA50" s="27"/>
      <c r="AB50" s="23"/>
      <c r="AC50" s="23"/>
      <c r="AD50" s="29"/>
      <c r="AE50" s="30"/>
      <c r="AF50" s="30"/>
      <c r="AG50" s="35"/>
      <c r="AH50" s="25"/>
      <c r="AI50" s="25"/>
      <c r="AJ50" s="25"/>
      <c r="AK50" s="25"/>
      <c r="AL50" s="25"/>
      <c r="AM50" s="26"/>
      <c r="AN50" s="25"/>
      <c r="AO50" s="25"/>
      <c r="AP50" s="25"/>
      <c r="AQ50" s="33"/>
      <c r="AR50" s="24"/>
      <c r="AS50" s="25"/>
      <c r="AT50" s="24"/>
      <c r="AU50" s="25" t="s">
        <v>304</v>
      </c>
    </row>
    <row r="51" spans="1:47" ht="89.25" customHeight="1">
      <c r="A51" s="21">
        <v>7</v>
      </c>
      <c r="B51" s="22"/>
      <c r="C51" s="23" t="s">
        <v>92</v>
      </c>
      <c r="D51" s="24"/>
      <c r="E51" s="25"/>
      <c r="F51" s="26"/>
      <c r="G51" s="28"/>
      <c r="H51" s="28"/>
      <c r="I51" s="28"/>
      <c r="J51" s="28"/>
      <c r="K51" s="23" t="s">
        <v>171</v>
      </c>
      <c r="L51" s="29" t="s">
        <v>171</v>
      </c>
      <c r="M51" s="29" t="s">
        <v>172</v>
      </c>
      <c r="N51" s="29" t="s">
        <v>172</v>
      </c>
      <c r="O51" s="34"/>
      <c r="P51" s="34">
        <v>29690</v>
      </c>
      <c r="Q51" s="25"/>
      <c r="R51" s="24"/>
      <c r="S51" s="32"/>
      <c r="T51" s="24"/>
      <c r="U51" s="23"/>
      <c r="V51" s="25"/>
      <c r="W51" s="26"/>
      <c r="X51" s="28"/>
      <c r="Y51" s="28"/>
      <c r="Z51" s="28"/>
      <c r="AA51" s="28"/>
      <c r="AB51" s="23"/>
      <c r="AC51" s="23"/>
      <c r="AD51" s="29"/>
      <c r="AE51" s="30"/>
      <c r="AF51" s="30"/>
      <c r="AG51" s="35"/>
      <c r="AH51" s="25"/>
      <c r="AI51" s="25"/>
      <c r="AJ51" s="25"/>
      <c r="AK51" s="25"/>
      <c r="AL51" s="25"/>
      <c r="AM51" s="26"/>
      <c r="AN51" s="25"/>
      <c r="AO51" s="25"/>
      <c r="AP51" s="25"/>
      <c r="AQ51" s="33"/>
      <c r="AR51" s="24"/>
      <c r="AS51" s="25"/>
      <c r="AT51" s="24"/>
      <c r="AU51" s="25" t="s">
        <v>304</v>
      </c>
    </row>
    <row r="52" spans="1:47" ht="89.25" customHeight="1">
      <c r="A52" s="21">
        <v>7</v>
      </c>
      <c r="B52" s="22"/>
      <c r="C52" s="23" t="s">
        <v>92</v>
      </c>
      <c r="D52" s="24"/>
      <c r="E52" s="25"/>
      <c r="F52" s="26"/>
      <c r="G52" s="28"/>
      <c r="H52" s="28"/>
      <c r="I52" s="28"/>
      <c r="J52" s="28"/>
      <c r="K52" s="23" t="s">
        <v>165</v>
      </c>
      <c r="L52" s="29" t="s">
        <v>165</v>
      </c>
      <c r="M52" s="29" t="s">
        <v>166</v>
      </c>
      <c r="N52" s="29" t="s">
        <v>166</v>
      </c>
      <c r="O52" s="34"/>
      <c r="P52" s="34">
        <v>103963</v>
      </c>
      <c r="Q52" s="25"/>
      <c r="R52" s="24"/>
      <c r="S52" s="32"/>
      <c r="T52" s="24"/>
      <c r="U52" s="23"/>
      <c r="V52" s="25"/>
      <c r="W52" s="26"/>
      <c r="X52" s="28"/>
      <c r="Y52" s="28"/>
      <c r="Z52" s="28"/>
      <c r="AA52" s="28"/>
      <c r="AB52" s="23"/>
      <c r="AC52" s="23"/>
      <c r="AD52" s="29"/>
      <c r="AE52" s="30"/>
      <c r="AF52" s="30"/>
      <c r="AG52" s="35"/>
      <c r="AH52" s="25"/>
      <c r="AI52" s="25"/>
      <c r="AJ52" s="25"/>
      <c r="AK52" s="25"/>
      <c r="AL52" s="25"/>
      <c r="AM52" s="26"/>
      <c r="AN52" s="25"/>
      <c r="AO52" s="25"/>
      <c r="AP52" s="25"/>
      <c r="AQ52" s="33"/>
      <c r="AR52" s="24"/>
      <c r="AS52" s="25"/>
      <c r="AT52" s="24"/>
      <c r="AU52" s="25" t="s">
        <v>304</v>
      </c>
    </row>
    <row r="53" spans="1:47" ht="89.25" customHeight="1">
      <c r="A53" s="21">
        <v>7</v>
      </c>
      <c r="B53" s="22"/>
      <c r="C53" s="23" t="s">
        <v>92</v>
      </c>
      <c r="D53" s="24"/>
      <c r="E53" s="25"/>
      <c r="F53" s="26"/>
      <c r="G53" s="28"/>
      <c r="H53" s="28"/>
      <c r="I53" s="28"/>
      <c r="J53" s="28"/>
      <c r="K53" s="23" t="s">
        <v>169</v>
      </c>
      <c r="L53" s="29" t="s">
        <v>169</v>
      </c>
      <c r="M53" s="29" t="s">
        <v>170</v>
      </c>
      <c r="N53" s="29" t="s">
        <v>277</v>
      </c>
      <c r="O53" s="34"/>
      <c r="P53" s="34">
        <v>24669</v>
      </c>
      <c r="Q53" s="25"/>
      <c r="R53" s="24"/>
      <c r="S53" s="32"/>
      <c r="T53" s="24"/>
      <c r="U53" s="23"/>
      <c r="V53" s="25"/>
      <c r="W53" s="26"/>
      <c r="X53" s="28"/>
      <c r="Y53" s="28"/>
      <c r="Z53" s="28"/>
      <c r="AA53" s="28"/>
      <c r="AB53" s="23"/>
      <c r="AC53" s="23"/>
      <c r="AD53" s="29"/>
      <c r="AE53" s="30"/>
      <c r="AF53" s="30"/>
      <c r="AG53" s="35"/>
      <c r="AH53" s="25"/>
      <c r="AI53" s="25"/>
      <c r="AJ53" s="25"/>
      <c r="AK53" s="25"/>
      <c r="AL53" s="25"/>
      <c r="AM53" s="26"/>
      <c r="AN53" s="25"/>
      <c r="AO53" s="25"/>
      <c r="AP53" s="25"/>
      <c r="AQ53" s="33"/>
      <c r="AR53" s="24"/>
      <c r="AS53" s="25"/>
      <c r="AT53" s="24"/>
      <c r="AU53" s="25" t="s">
        <v>304</v>
      </c>
    </row>
    <row r="54" spans="1:47" ht="89.25" customHeight="1">
      <c r="A54" s="21">
        <v>7</v>
      </c>
      <c r="B54" s="22"/>
      <c r="C54" s="23" t="s">
        <v>92</v>
      </c>
      <c r="D54" s="24"/>
      <c r="E54" s="25"/>
      <c r="F54" s="26"/>
      <c r="G54" s="28"/>
      <c r="H54" s="28"/>
      <c r="I54" s="28"/>
      <c r="J54" s="28"/>
      <c r="K54" s="23" t="s">
        <v>167</v>
      </c>
      <c r="L54" s="29" t="s">
        <v>167</v>
      </c>
      <c r="M54" s="29" t="s">
        <v>168</v>
      </c>
      <c r="N54" s="29" t="s">
        <v>274</v>
      </c>
      <c r="O54" s="34"/>
      <c r="P54" s="34">
        <v>0</v>
      </c>
      <c r="Q54" s="25"/>
      <c r="R54" s="24"/>
      <c r="S54" s="32"/>
      <c r="T54" s="24" t="s">
        <v>92</v>
      </c>
      <c r="U54" s="23"/>
      <c r="V54" s="25"/>
      <c r="W54" s="26"/>
      <c r="X54" s="28"/>
      <c r="Y54" s="28"/>
      <c r="Z54" s="28"/>
      <c r="AA54" s="28"/>
      <c r="AB54" s="23" t="s">
        <v>167</v>
      </c>
      <c r="AC54" s="23" t="s">
        <v>329</v>
      </c>
      <c r="AD54" s="29" t="s">
        <v>168</v>
      </c>
      <c r="AE54" s="30"/>
      <c r="AF54" s="30">
        <v>47650</v>
      </c>
      <c r="AG54" s="35" t="s">
        <v>202</v>
      </c>
      <c r="AH54" s="25"/>
      <c r="AI54" s="25"/>
      <c r="AJ54" s="25"/>
      <c r="AK54" s="25"/>
      <c r="AL54" s="25"/>
      <c r="AM54" s="26"/>
      <c r="AN54" s="25"/>
      <c r="AO54" s="25"/>
      <c r="AP54" s="25"/>
      <c r="AQ54" s="33"/>
      <c r="AR54" s="24"/>
      <c r="AS54" s="25"/>
      <c r="AT54" s="24"/>
      <c r="AU54" s="25" t="s">
        <v>304</v>
      </c>
    </row>
    <row r="55" spans="1:47" ht="89.25" customHeight="1">
      <c r="A55" s="21">
        <v>7</v>
      </c>
      <c r="B55" s="22"/>
      <c r="C55" s="23" t="s">
        <v>92</v>
      </c>
      <c r="D55" s="24"/>
      <c r="E55" s="25"/>
      <c r="F55" s="26"/>
      <c r="G55" s="28"/>
      <c r="H55" s="28"/>
      <c r="I55" s="28"/>
      <c r="J55" s="28"/>
      <c r="K55" s="23" t="s">
        <v>160</v>
      </c>
      <c r="L55" s="29" t="s">
        <v>160</v>
      </c>
      <c r="M55" s="29" t="s">
        <v>161</v>
      </c>
      <c r="N55" s="29" t="s">
        <v>245</v>
      </c>
      <c r="O55" s="34"/>
      <c r="P55" s="34">
        <v>6501</v>
      </c>
      <c r="Q55" s="25"/>
      <c r="R55" s="24"/>
      <c r="S55" s="32"/>
      <c r="T55" s="24"/>
      <c r="U55" s="23"/>
      <c r="V55" s="25"/>
      <c r="W55" s="26"/>
      <c r="X55" s="28"/>
      <c r="Y55" s="28"/>
      <c r="Z55" s="28"/>
      <c r="AA55" s="28"/>
      <c r="AB55" s="23"/>
      <c r="AC55" s="23"/>
      <c r="AD55" s="29"/>
      <c r="AE55" s="30"/>
      <c r="AF55" s="30"/>
      <c r="AG55" s="35"/>
      <c r="AH55" s="25"/>
      <c r="AI55" s="25"/>
      <c r="AJ55" s="25"/>
      <c r="AK55" s="25"/>
      <c r="AL55" s="25"/>
      <c r="AM55" s="26"/>
      <c r="AN55" s="25"/>
      <c r="AO55" s="25"/>
      <c r="AP55" s="25"/>
      <c r="AQ55" s="33"/>
      <c r="AR55" s="24"/>
      <c r="AS55" s="25"/>
      <c r="AT55" s="24"/>
      <c r="AU55" s="25" t="s">
        <v>304</v>
      </c>
    </row>
    <row r="56" spans="1:47" ht="89.25" customHeight="1">
      <c r="A56" s="21">
        <v>7</v>
      </c>
      <c r="B56" s="22"/>
      <c r="C56" s="23" t="s">
        <v>92</v>
      </c>
      <c r="D56" s="24"/>
      <c r="E56" s="39"/>
      <c r="F56" s="26"/>
      <c r="G56" s="27"/>
      <c r="H56" s="27"/>
      <c r="I56" s="27"/>
      <c r="J56" s="27"/>
      <c r="K56" s="23" t="s">
        <v>173</v>
      </c>
      <c r="L56" s="29" t="s">
        <v>173</v>
      </c>
      <c r="M56" s="29" t="s">
        <v>152</v>
      </c>
      <c r="N56" s="29" t="s">
        <v>152</v>
      </c>
      <c r="O56" s="34"/>
      <c r="P56" s="34">
        <v>8654</v>
      </c>
      <c r="Q56" s="27"/>
      <c r="R56" s="24"/>
      <c r="S56" s="32"/>
      <c r="T56" s="24" t="s">
        <v>92</v>
      </c>
      <c r="U56" s="23"/>
      <c r="V56" s="39"/>
      <c r="W56" s="26"/>
      <c r="X56" s="27"/>
      <c r="Y56" s="27"/>
      <c r="Z56" s="27"/>
      <c r="AA56" s="27"/>
      <c r="AB56" s="23" t="s">
        <v>173</v>
      </c>
      <c r="AC56" s="23" t="s">
        <v>173</v>
      </c>
      <c r="AD56" s="29" t="s">
        <v>238</v>
      </c>
      <c r="AE56" s="30"/>
      <c r="AF56" s="30">
        <v>12818</v>
      </c>
      <c r="AG56" s="35"/>
      <c r="AH56" s="25"/>
      <c r="AI56" s="25"/>
      <c r="AJ56" s="25"/>
      <c r="AK56" s="25"/>
      <c r="AL56" s="25"/>
      <c r="AM56" s="26"/>
      <c r="AN56" s="25"/>
      <c r="AO56" s="25"/>
      <c r="AP56" s="25"/>
      <c r="AQ56" s="33"/>
      <c r="AR56" s="24"/>
      <c r="AS56" s="25"/>
      <c r="AT56" s="24"/>
      <c r="AU56" s="25" t="s">
        <v>304</v>
      </c>
    </row>
    <row r="57" spans="1:47" ht="89.25" customHeight="1">
      <c r="A57" s="21">
        <v>7</v>
      </c>
      <c r="B57" s="22"/>
      <c r="C57" s="23" t="s">
        <v>92</v>
      </c>
      <c r="D57" s="24"/>
      <c r="E57" s="25"/>
      <c r="F57" s="26"/>
      <c r="G57" s="28"/>
      <c r="H57" s="28"/>
      <c r="I57" s="28"/>
      <c r="J57" s="28"/>
      <c r="K57" s="23" t="s">
        <v>162</v>
      </c>
      <c r="L57" s="29" t="s">
        <v>163</v>
      </c>
      <c r="M57" s="29" t="s">
        <v>164</v>
      </c>
      <c r="N57" s="29" t="s">
        <v>276</v>
      </c>
      <c r="O57" s="34"/>
      <c r="P57" s="34"/>
      <c r="Q57" s="25"/>
      <c r="R57" s="24"/>
      <c r="S57" s="32"/>
      <c r="T57" s="24" t="s">
        <v>92</v>
      </c>
      <c r="U57" s="23"/>
      <c r="V57" s="25"/>
      <c r="W57" s="26"/>
      <c r="X57" s="28"/>
      <c r="Y57" s="28"/>
      <c r="Z57" s="28"/>
      <c r="AA57" s="28"/>
      <c r="AB57" s="23" t="s">
        <v>162</v>
      </c>
      <c r="AC57" s="29" t="s">
        <v>163</v>
      </c>
      <c r="AD57" s="29" t="s">
        <v>337</v>
      </c>
      <c r="AE57" s="30"/>
      <c r="AF57" s="30"/>
      <c r="AG57" s="35"/>
      <c r="AH57" s="25"/>
      <c r="AI57" s="25"/>
      <c r="AJ57" s="25"/>
      <c r="AK57" s="25"/>
      <c r="AL57" s="25"/>
      <c r="AM57" s="26"/>
      <c r="AN57" s="25"/>
      <c r="AO57" s="25"/>
      <c r="AP57" s="25"/>
      <c r="AQ57" s="33"/>
      <c r="AR57" s="24"/>
      <c r="AS57" s="25"/>
      <c r="AT57" s="24"/>
      <c r="AU57" s="25" t="s">
        <v>304</v>
      </c>
    </row>
    <row r="58" spans="1:47" ht="89.25" customHeight="1">
      <c r="A58" s="21">
        <v>7</v>
      </c>
      <c r="B58" s="22"/>
      <c r="C58" s="23" t="s">
        <v>92</v>
      </c>
      <c r="D58" s="24"/>
      <c r="E58" s="25"/>
      <c r="F58" s="26"/>
      <c r="G58" s="28"/>
      <c r="H58" s="28"/>
      <c r="I58" s="28"/>
      <c r="J58" s="28"/>
      <c r="K58" s="23"/>
      <c r="L58" s="29"/>
      <c r="M58" s="29"/>
      <c r="N58" s="29"/>
      <c r="O58" s="34"/>
      <c r="P58" s="34"/>
      <c r="Q58" s="25"/>
      <c r="R58" s="24"/>
      <c r="S58" s="32"/>
      <c r="T58" s="24" t="s">
        <v>92</v>
      </c>
      <c r="U58" s="23"/>
      <c r="V58" s="25"/>
      <c r="W58" s="26"/>
      <c r="X58" s="28"/>
      <c r="Y58" s="28"/>
      <c r="Z58" s="28"/>
      <c r="AA58" s="28"/>
      <c r="AB58" s="23" t="s">
        <v>244</v>
      </c>
      <c r="AC58" s="23" t="s">
        <v>121</v>
      </c>
      <c r="AD58" s="29" t="s">
        <v>245</v>
      </c>
      <c r="AE58" s="30"/>
      <c r="AF58" s="30">
        <v>8011</v>
      </c>
      <c r="AG58" s="35" t="s">
        <v>202</v>
      </c>
      <c r="AH58" s="25"/>
      <c r="AI58" s="25"/>
      <c r="AJ58" s="25"/>
      <c r="AK58" s="25"/>
      <c r="AL58" s="25"/>
      <c r="AM58" s="26"/>
      <c r="AN58" s="25"/>
      <c r="AO58" s="25"/>
      <c r="AP58" s="25"/>
      <c r="AQ58" s="33"/>
      <c r="AR58" s="24"/>
      <c r="AS58" s="25"/>
      <c r="AT58" s="24"/>
      <c r="AU58" s="25" t="s">
        <v>304</v>
      </c>
    </row>
    <row r="59" spans="1:47" ht="89.25" customHeight="1">
      <c r="A59" s="21">
        <v>7</v>
      </c>
      <c r="B59" s="22"/>
      <c r="C59" s="23" t="s">
        <v>92</v>
      </c>
      <c r="D59" s="24"/>
      <c r="E59" s="25"/>
      <c r="F59" s="26"/>
      <c r="G59" s="28"/>
      <c r="H59" s="28"/>
      <c r="I59" s="28"/>
      <c r="J59" s="28"/>
      <c r="K59" s="23"/>
      <c r="L59" s="29"/>
      <c r="M59" s="29"/>
      <c r="N59" s="29"/>
      <c r="O59" s="34"/>
      <c r="P59" s="34"/>
      <c r="Q59" s="25"/>
      <c r="R59" s="24"/>
      <c r="S59" s="32"/>
      <c r="T59" s="24" t="s">
        <v>92</v>
      </c>
      <c r="U59" s="23"/>
      <c r="V59" s="25"/>
      <c r="W59" s="26"/>
      <c r="X59" s="28"/>
      <c r="Y59" s="28"/>
      <c r="Z59" s="28"/>
      <c r="AA59" s="28"/>
      <c r="AB59" s="23" t="s">
        <v>246</v>
      </c>
      <c r="AC59" s="23" t="s">
        <v>121</v>
      </c>
      <c r="AD59" s="29" t="s">
        <v>137</v>
      </c>
      <c r="AE59" s="30"/>
      <c r="AF59" s="30">
        <v>809</v>
      </c>
      <c r="AG59" s="35" t="s">
        <v>202</v>
      </c>
      <c r="AH59" s="25"/>
      <c r="AI59" s="25"/>
      <c r="AJ59" s="25"/>
      <c r="AK59" s="25"/>
      <c r="AL59" s="25"/>
      <c r="AM59" s="26"/>
      <c r="AN59" s="25"/>
      <c r="AO59" s="25"/>
      <c r="AP59" s="25"/>
      <c r="AQ59" s="33"/>
      <c r="AR59" s="24"/>
      <c r="AS59" s="25"/>
      <c r="AT59" s="24"/>
      <c r="AU59" s="25" t="s">
        <v>304</v>
      </c>
    </row>
    <row r="60" spans="1:47" ht="89.25" customHeight="1">
      <c r="A60" s="21">
        <v>7</v>
      </c>
      <c r="B60" s="22"/>
      <c r="C60" s="23" t="s">
        <v>92</v>
      </c>
      <c r="D60" s="24"/>
      <c r="E60" s="25"/>
      <c r="F60" s="26"/>
      <c r="G60" s="28"/>
      <c r="H60" s="28"/>
      <c r="I60" s="28"/>
      <c r="J60" s="28"/>
      <c r="K60" s="23"/>
      <c r="L60" s="29"/>
      <c r="M60" s="29"/>
      <c r="N60" s="29"/>
      <c r="O60" s="34"/>
      <c r="P60" s="34"/>
      <c r="Q60" s="25"/>
      <c r="R60" s="24"/>
      <c r="S60" s="32"/>
      <c r="T60" s="24" t="s">
        <v>92</v>
      </c>
      <c r="U60" s="23"/>
      <c r="V60" s="25"/>
      <c r="W60" s="26"/>
      <c r="X60" s="28"/>
      <c r="Y60" s="28"/>
      <c r="Z60" s="28"/>
      <c r="AA60" s="28"/>
      <c r="AB60" s="23" t="s">
        <v>169</v>
      </c>
      <c r="AC60" s="23" t="s">
        <v>330</v>
      </c>
      <c r="AD60" s="29" t="s">
        <v>336</v>
      </c>
      <c r="AE60" s="30"/>
      <c r="AF60" s="30">
        <v>82110</v>
      </c>
      <c r="AG60" s="35" t="s">
        <v>202</v>
      </c>
      <c r="AH60" s="25"/>
      <c r="AI60" s="25"/>
      <c r="AJ60" s="25"/>
      <c r="AK60" s="25"/>
      <c r="AL60" s="25"/>
      <c r="AM60" s="26"/>
      <c r="AN60" s="25"/>
      <c r="AO60" s="25"/>
      <c r="AP60" s="25"/>
      <c r="AQ60" s="33"/>
      <c r="AR60" s="24"/>
      <c r="AS60" s="25"/>
      <c r="AT60" s="24"/>
      <c r="AU60" s="25" t="s">
        <v>304</v>
      </c>
    </row>
    <row r="61" spans="1:47" ht="89.25" customHeight="1">
      <c r="A61" s="21">
        <v>7</v>
      </c>
      <c r="B61" s="22"/>
      <c r="C61" s="23" t="s">
        <v>92</v>
      </c>
      <c r="D61" s="24"/>
      <c r="E61" s="39"/>
      <c r="F61" s="26"/>
      <c r="G61" s="27"/>
      <c r="H61" s="27"/>
      <c r="I61" s="27"/>
      <c r="J61" s="27"/>
      <c r="K61" s="23"/>
      <c r="L61" s="29"/>
      <c r="M61" s="29"/>
      <c r="N61" s="29"/>
      <c r="O61" s="34"/>
      <c r="P61" s="34"/>
      <c r="Q61" s="27"/>
      <c r="R61" s="24"/>
      <c r="S61" s="32"/>
      <c r="T61" s="24" t="s">
        <v>92</v>
      </c>
      <c r="U61" s="23"/>
      <c r="V61" s="39"/>
      <c r="W61" s="26"/>
      <c r="X61" s="27"/>
      <c r="Y61" s="27"/>
      <c r="Z61" s="27"/>
      <c r="AA61" s="27"/>
      <c r="AB61" s="23" t="s">
        <v>173</v>
      </c>
      <c r="AC61" s="23" t="s">
        <v>173</v>
      </c>
      <c r="AD61" s="29" t="s">
        <v>238</v>
      </c>
      <c r="AE61" s="30"/>
      <c r="AF61" s="30">
        <v>35722</v>
      </c>
      <c r="AG61" s="35"/>
      <c r="AH61" s="25"/>
      <c r="AI61" s="25"/>
      <c r="AJ61" s="25"/>
      <c r="AK61" s="25"/>
      <c r="AL61" s="25"/>
      <c r="AM61" s="26"/>
      <c r="AN61" s="25"/>
      <c r="AO61" s="25"/>
      <c r="AP61" s="25"/>
      <c r="AQ61" s="33"/>
      <c r="AR61" s="24"/>
      <c r="AS61" s="25"/>
      <c r="AT61" s="24"/>
      <c r="AU61" s="25" t="s">
        <v>304</v>
      </c>
    </row>
    <row r="62" spans="1:47" ht="89.25" customHeight="1">
      <c r="A62" s="21">
        <v>8</v>
      </c>
      <c r="B62" s="22" t="s">
        <v>52</v>
      </c>
      <c r="C62" s="23" t="s">
        <v>94</v>
      </c>
      <c r="D62" s="24" t="s">
        <v>95</v>
      </c>
      <c r="E62" s="25" t="s">
        <v>65</v>
      </c>
      <c r="F62" s="26" t="s">
        <v>80</v>
      </c>
      <c r="G62" s="28" t="s">
        <v>81</v>
      </c>
      <c r="H62" s="28" t="s">
        <v>96</v>
      </c>
      <c r="I62" s="28" t="s">
        <v>96</v>
      </c>
      <c r="J62" s="28" t="s">
        <v>96</v>
      </c>
      <c r="K62" s="23"/>
      <c r="L62" s="29"/>
      <c r="M62" s="29"/>
      <c r="N62" s="29"/>
      <c r="O62" s="34">
        <v>3183</v>
      </c>
      <c r="P62" s="34"/>
      <c r="Q62" s="28" t="s">
        <v>96</v>
      </c>
      <c r="R62" s="24" t="s">
        <v>297</v>
      </c>
      <c r="S62" s="32" t="s">
        <v>290</v>
      </c>
      <c r="T62" s="24" t="s">
        <v>94</v>
      </c>
      <c r="U62" s="31" t="s">
        <v>95</v>
      </c>
      <c r="V62" s="25" t="s">
        <v>79</v>
      </c>
      <c r="W62" s="26" t="s">
        <v>80</v>
      </c>
      <c r="X62" s="28" t="s">
        <v>81</v>
      </c>
      <c r="Y62" s="28" t="s">
        <v>221</v>
      </c>
      <c r="Z62" s="28" t="s">
        <v>221</v>
      </c>
      <c r="AA62" s="28" t="s">
        <v>221</v>
      </c>
      <c r="AB62" s="23"/>
      <c r="AC62" s="23"/>
      <c r="AD62" s="29"/>
      <c r="AE62" s="30">
        <v>3304</v>
      </c>
      <c r="AF62" s="30"/>
      <c r="AG62" s="35"/>
      <c r="AH62" s="25" t="s">
        <v>292</v>
      </c>
      <c r="AI62" s="25" t="s">
        <v>293</v>
      </c>
      <c r="AJ62" s="25" t="s">
        <v>293</v>
      </c>
      <c r="AK62" s="25" t="s">
        <v>293</v>
      </c>
      <c r="AL62" s="25" t="s">
        <v>295</v>
      </c>
      <c r="AM62" s="26" t="s">
        <v>252</v>
      </c>
      <c r="AN62" s="25"/>
      <c r="AO62" s="25"/>
      <c r="AP62" s="25"/>
      <c r="AQ62" s="33"/>
      <c r="AR62" s="24"/>
      <c r="AS62" s="25" t="s">
        <v>252</v>
      </c>
      <c r="AT62" s="24"/>
      <c r="AU62" s="25" t="s">
        <v>303</v>
      </c>
    </row>
    <row r="63" spans="1:47" ht="89.25" customHeight="1">
      <c r="A63" s="21">
        <v>8</v>
      </c>
      <c r="B63" s="22"/>
      <c r="C63" s="23" t="s">
        <v>94</v>
      </c>
      <c r="D63" s="24"/>
      <c r="E63" s="25"/>
      <c r="F63" s="26"/>
      <c r="G63" s="28"/>
      <c r="H63" s="28"/>
      <c r="I63" s="28"/>
      <c r="J63" s="28"/>
      <c r="K63" s="23" t="s">
        <v>174</v>
      </c>
      <c r="L63" s="29" t="s">
        <v>139</v>
      </c>
      <c r="M63" s="29" t="s">
        <v>175</v>
      </c>
      <c r="N63" s="29" t="s">
        <v>175</v>
      </c>
      <c r="O63" s="34"/>
      <c r="P63" s="34">
        <v>3136</v>
      </c>
      <c r="Q63" s="25"/>
      <c r="R63" s="24"/>
      <c r="S63" s="32"/>
      <c r="T63" s="24" t="s">
        <v>94</v>
      </c>
      <c r="U63" s="23"/>
      <c r="V63" s="25"/>
      <c r="W63" s="26"/>
      <c r="X63" s="28"/>
      <c r="Y63" s="28"/>
      <c r="Z63" s="28"/>
      <c r="AA63" s="28"/>
      <c r="AB63" s="23" t="s">
        <v>247</v>
      </c>
      <c r="AC63" s="23" t="s">
        <v>139</v>
      </c>
      <c r="AD63" s="29" t="s">
        <v>175</v>
      </c>
      <c r="AE63" s="30"/>
      <c r="AF63" s="30">
        <v>3150</v>
      </c>
      <c r="AG63" s="35"/>
      <c r="AH63" s="25"/>
      <c r="AI63" s="25"/>
      <c r="AJ63" s="25"/>
      <c r="AK63" s="25"/>
      <c r="AL63" s="25"/>
      <c r="AM63" s="26"/>
      <c r="AN63" s="25"/>
      <c r="AO63" s="25"/>
      <c r="AP63" s="25"/>
      <c r="AQ63" s="33"/>
      <c r="AR63" s="24"/>
      <c r="AS63" s="25"/>
      <c r="AT63" s="24"/>
      <c r="AU63" s="25" t="s">
        <v>303</v>
      </c>
    </row>
    <row r="64" spans="1:47" ht="89.25" customHeight="1">
      <c r="A64" s="21">
        <v>8</v>
      </c>
      <c r="B64" s="22"/>
      <c r="C64" s="23" t="s">
        <v>94</v>
      </c>
      <c r="D64" s="24"/>
      <c r="E64" s="25"/>
      <c r="F64" s="26"/>
      <c r="G64" s="28"/>
      <c r="H64" s="28"/>
      <c r="I64" s="28"/>
      <c r="J64" s="28"/>
      <c r="K64" s="24" t="s">
        <v>176</v>
      </c>
      <c r="L64" s="29" t="s">
        <v>177</v>
      </c>
      <c r="M64" s="29" t="s">
        <v>178</v>
      </c>
      <c r="N64" s="29" t="s">
        <v>178</v>
      </c>
      <c r="O64" s="34"/>
      <c r="P64" s="34">
        <v>47</v>
      </c>
      <c r="Q64" s="25"/>
      <c r="R64" s="24"/>
      <c r="S64" s="32"/>
      <c r="T64" s="24" t="s">
        <v>94</v>
      </c>
      <c r="U64" s="23"/>
      <c r="V64" s="25"/>
      <c r="W64" s="26"/>
      <c r="X64" s="28"/>
      <c r="Y64" s="28"/>
      <c r="Z64" s="28"/>
      <c r="AA64" s="28"/>
      <c r="AB64" s="24" t="s">
        <v>248</v>
      </c>
      <c r="AC64" s="23" t="s">
        <v>177</v>
      </c>
      <c r="AD64" s="29" t="s">
        <v>178</v>
      </c>
      <c r="AE64" s="30"/>
      <c r="AF64" s="30">
        <v>154</v>
      </c>
      <c r="AG64" s="35"/>
      <c r="AH64" s="25"/>
      <c r="AI64" s="25"/>
      <c r="AJ64" s="25"/>
      <c r="AK64" s="25"/>
      <c r="AL64" s="25"/>
      <c r="AM64" s="26"/>
      <c r="AN64" s="25"/>
      <c r="AO64" s="25"/>
      <c r="AP64" s="25"/>
      <c r="AQ64" s="33"/>
      <c r="AR64" s="24"/>
      <c r="AS64" s="25"/>
      <c r="AT64" s="24"/>
      <c r="AU64" s="25" t="s">
        <v>303</v>
      </c>
    </row>
    <row r="65" spans="1:47" ht="89.25" customHeight="1">
      <c r="A65" s="21">
        <v>9</v>
      </c>
      <c r="B65" s="22" t="s">
        <v>52</v>
      </c>
      <c r="C65" s="23" t="s">
        <v>97</v>
      </c>
      <c r="D65" s="24" t="s">
        <v>84</v>
      </c>
      <c r="E65" s="25" t="s">
        <v>65</v>
      </c>
      <c r="F65" s="26" t="s">
        <v>66</v>
      </c>
      <c r="G65" s="28" t="s">
        <v>210</v>
      </c>
      <c r="H65" s="28" t="s">
        <v>262</v>
      </c>
      <c r="I65" s="28" t="s">
        <v>263</v>
      </c>
      <c r="J65" s="28" t="s">
        <v>99</v>
      </c>
      <c r="K65" s="23"/>
      <c r="L65" s="29"/>
      <c r="M65" s="29"/>
      <c r="N65" s="29"/>
      <c r="O65" s="34">
        <v>57544</v>
      </c>
      <c r="P65" s="34"/>
      <c r="Q65" s="28" t="s">
        <v>287</v>
      </c>
      <c r="R65" s="24" t="s">
        <v>313</v>
      </c>
      <c r="S65" s="32" t="s">
        <v>290</v>
      </c>
      <c r="T65" s="24" t="s">
        <v>222</v>
      </c>
      <c r="U65" s="24" t="s">
        <v>84</v>
      </c>
      <c r="V65" s="25" t="s">
        <v>65</v>
      </c>
      <c r="W65" s="26" t="s">
        <v>66</v>
      </c>
      <c r="X65" s="28" t="s">
        <v>210</v>
      </c>
      <c r="Y65" s="28" t="s">
        <v>223</v>
      </c>
      <c r="Z65" s="28" t="s">
        <v>224</v>
      </c>
      <c r="AA65" s="28" t="s">
        <v>225</v>
      </c>
      <c r="AB65" s="23"/>
      <c r="AC65" s="23"/>
      <c r="AD65" s="29"/>
      <c r="AE65" s="30">
        <v>2500</v>
      </c>
      <c r="AF65" s="30"/>
      <c r="AG65" s="35" t="s">
        <v>202</v>
      </c>
      <c r="AH65" s="25" t="s">
        <v>292</v>
      </c>
      <c r="AI65" s="25" t="s">
        <v>293</v>
      </c>
      <c r="AJ65" s="25" t="s">
        <v>293</v>
      </c>
      <c r="AK65" s="25" t="s">
        <v>293</v>
      </c>
      <c r="AL65" s="25" t="s">
        <v>295</v>
      </c>
      <c r="AM65" s="26" t="s">
        <v>252</v>
      </c>
      <c r="AN65" s="25"/>
      <c r="AO65" s="25"/>
      <c r="AP65" s="25"/>
      <c r="AQ65" s="33"/>
      <c r="AR65" s="24"/>
      <c r="AS65" s="25" t="s">
        <v>252</v>
      </c>
      <c r="AT65" s="24"/>
      <c r="AU65" s="25" t="s">
        <v>303</v>
      </c>
    </row>
    <row r="66" spans="1:47" ht="89.25" customHeight="1">
      <c r="A66" s="21">
        <v>9</v>
      </c>
      <c r="B66" s="22"/>
      <c r="C66" s="23" t="s">
        <v>97</v>
      </c>
      <c r="D66" s="24"/>
      <c r="E66" s="25"/>
      <c r="F66" s="26"/>
      <c r="G66" s="28"/>
      <c r="H66" s="28"/>
      <c r="I66" s="28"/>
      <c r="J66" s="28"/>
      <c r="K66" s="23" t="s">
        <v>150</v>
      </c>
      <c r="L66" s="29" t="s">
        <v>151</v>
      </c>
      <c r="M66" s="29" t="s">
        <v>152</v>
      </c>
      <c r="N66" s="29" t="s">
        <v>152</v>
      </c>
      <c r="O66" s="34"/>
      <c r="P66" s="34">
        <v>12621</v>
      </c>
      <c r="Q66" s="25"/>
      <c r="R66" s="24"/>
      <c r="S66" s="32"/>
      <c r="T66" s="24"/>
      <c r="U66" s="23"/>
      <c r="V66" s="25"/>
      <c r="W66" s="26"/>
      <c r="X66" s="28"/>
      <c r="Y66" s="28"/>
      <c r="Z66" s="28"/>
      <c r="AA66" s="28"/>
      <c r="AB66" s="23"/>
      <c r="AC66" s="23"/>
      <c r="AD66" s="29"/>
      <c r="AE66" s="30"/>
      <c r="AF66" s="30"/>
      <c r="AG66" s="35"/>
      <c r="AH66" s="25"/>
      <c r="AI66" s="25"/>
      <c r="AJ66" s="25"/>
      <c r="AK66" s="25"/>
      <c r="AL66" s="25"/>
      <c r="AM66" s="26"/>
      <c r="AN66" s="25"/>
      <c r="AO66" s="25"/>
      <c r="AP66" s="25"/>
      <c r="AQ66" s="33"/>
      <c r="AR66" s="24"/>
      <c r="AS66" s="25"/>
      <c r="AT66" s="24"/>
      <c r="AU66" s="25" t="s">
        <v>303</v>
      </c>
    </row>
    <row r="67" spans="1:47" ht="89.25" customHeight="1">
      <c r="A67" s="21">
        <v>9</v>
      </c>
      <c r="B67" s="22"/>
      <c r="C67" s="23" t="s">
        <v>97</v>
      </c>
      <c r="D67" s="24"/>
      <c r="E67" s="25"/>
      <c r="F67" s="26"/>
      <c r="G67" s="28"/>
      <c r="H67" s="28"/>
      <c r="I67" s="28"/>
      <c r="J67" s="28"/>
      <c r="K67" s="23" t="s">
        <v>180</v>
      </c>
      <c r="L67" s="29" t="s">
        <v>181</v>
      </c>
      <c r="M67" s="29" t="s">
        <v>182</v>
      </c>
      <c r="N67" s="29" t="s">
        <v>322</v>
      </c>
      <c r="O67" s="34"/>
      <c r="P67" s="34">
        <v>29780</v>
      </c>
      <c r="Q67" s="25"/>
      <c r="R67" s="24"/>
      <c r="S67" s="32"/>
      <c r="T67" s="24"/>
      <c r="U67" s="23"/>
      <c r="V67" s="25"/>
      <c r="W67" s="26"/>
      <c r="X67" s="28"/>
      <c r="Y67" s="28"/>
      <c r="Z67" s="28"/>
      <c r="AA67" s="28"/>
      <c r="AB67" s="23"/>
      <c r="AC67" s="23"/>
      <c r="AD67" s="29"/>
      <c r="AE67" s="30"/>
      <c r="AF67" s="30"/>
      <c r="AG67" s="35"/>
      <c r="AH67" s="25"/>
      <c r="AI67" s="25"/>
      <c r="AJ67" s="25"/>
      <c r="AK67" s="25"/>
      <c r="AL67" s="25"/>
      <c r="AM67" s="26"/>
      <c r="AN67" s="25"/>
      <c r="AO67" s="25"/>
      <c r="AP67" s="25"/>
      <c r="AQ67" s="33"/>
      <c r="AR67" s="24"/>
      <c r="AS67" s="25"/>
      <c r="AT67" s="24"/>
      <c r="AU67" s="25" t="s">
        <v>303</v>
      </c>
    </row>
    <row r="68" spans="1:47" ht="89.25" customHeight="1">
      <c r="A68" s="21">
        <v>9</v>
      </c>
      <c r="B68" s="22"/>
      <c r="C68" s="23" t="s">
        <v>97</v>
      </c>
      <c r="D68" s="24"/>
      <c r="E68" s="25"/>
      <c r="F68" s="26"/>
      <c r="G68" s="28"/>
      <c r="H68" s="28"/>
      <c r="I68" s="28"/>
      <c r="J68" s="28"/>
      <c r="K68" s="23" t="s">
        <v>143</v>
      </c>
      <c r="L68" s="29" t="s">
        <v>136</v>
      </c>
      <c r="M68" s="29" t="s">
        <v>183</v>
      </c>
      <c r="N68" s="29" t="s">
        <v>183</v>
      </c>
      <c r="O68" s="34"/>
      <c r="P68" s="34">
        <v>5700</v>
      </c>
      <c r="Q68" s="25"/>
      <c r="R68" s="24"/>
      <c r="S68" s="32"/>
      <c r="T68" s="24"/>
      <c r="U68" s="23"/>
      <c r="V68" s="25"/>
      <c r="W68" s="26"/>
      <c r="X68" s="28"/>
      <c r="Y68" s="28"/>
      <c r="Z68" s="28"/>
      <c r="AA68" s="28"/>
      <c r="AB68" s="23"/>
      <c r="AC68" s="23"/>
      <c r="AD68" s="29"/>
      <c r="AE68" s="30"/>
      <c r="AF68" s="30"/>
      <c r="AG68" s="35"/>
      <c r="AH68" s="25"/>
      <c r="AI68" s="25"/>
      <c r="AJ68" s="25"/>
      <c r="AK68" s="25"/>
      <c r="AL68" s="25"/>
      <c r="AM68" s="26"/>
      <c r="AN68" s="25"/>
      <c r="AO68" s="25"/>
      <c r="AP68" s="25"/>
      <c r="AQ68" s="33"/>
      <c r="AR68" s="24"/>
      <c r="AS68" s="25"/>
      <c r="AT68" s="24"/>
      <c r="AU68" s="25" t="s">
        <v>303</v>
      </c>
    </row>
    <row r="69" spans="1:47" ht="89.25" customHeight="1">
      <c r="A69" s="21">
        <v>9</v>
      </c>
      <c r="B69" s="22"/>
      <c r="C69" s="23" t="s">
        <v>97</v>
      </c>
      <c r="D69" s="24"/>
      <c r="E69" s="25"/>
      <c r="F69" s="26"/>
      <c r="G69" s="28"/>
      <c r="H69" s="28"/>
      <c r="I69" s="28"/>
      <c r="J69" s="28"/>
      <c r="K69" s="23" t="s">
        <v>128</v>
      </c>
      <c r="L69" s="29" t="s">
        <v>129</v>
      </c>
      <c r="M69" s="29" t="s">
        <v>179</v>
      </c>
      <c r="N69" s="29" t="s">
        <v>179</v>
      </c>
      <c r="O69" s="34"/>
      <c r="P69" s="34">
        <v>9443</v>
      </c>
      <c r="Q69" s="25"/>
      <c r="R69" s="24"/>
      <c r="S69" s="32"/>
      <c r="T69" s="24"/>
      <c r="U69" s="23"/>
      <c r="V69" s="25"/>
      <c r="W69" s="26"/>
      <c r="X69" s="28"/>
      <c r="Y69" s="28"/>
      <c r="Z69" s="28"/>
      <c r="AA69" s="28"/>
      <c r="AB69" s="23"/>
      <c r="AC69" s="23"/>
      <c r="AD69" s="29"/>
      <c r="AE69" s="30"/>
      <c r="AF69" s="30"/>
      <c r="AG69" s="35"/>
      <c r="AH69" s="25"/>
      <c r="AI69" s="25"/>
      <c r="AJ69" s="25"/>
      <c r="AK69" s="25"/>
      <c r="AL69" s="25"/>
      <c r="AM69" s="26"/>
      <c r="AN69" s="25"/>
      <c r="AO69" s="25"/>
      <c r="AP69" s="25"/>
      <c r="AQ69" s="33"/>
      <c r="AR69" s="24"/>
      <c r="AS69" s="25"/>
      <c r="AT69" s="24"/>
      <c r="AU69" s="25" t="s">
        <v>303</v>
      </c>
    </row>
    <row r="70" spans="1:47" ht="89.25" customHeight="1">
      <c r="A70" s="21">
        <v>9</v>
      </c>
      <c r="B70" s="22"/>
      <c r="C70" s="23" t="s">
        <v>97</v>
      </c>
      <c r="D70" s="24"/>
      <c r="E70" s="25"/>
      <c r="F70" s="26"/>
      <c r="G70" s="28"/>
      <c r="H70" s="28"/>
      <c r="I70" s="28"/>
      <c r="J70" s="28"/>
      <c r="K70" s="23"/>
      <c r="L70" s="29"/>
      <c r="M70" s="29"/>
      <c r="N70" s="29"/>
      <c r="O70" s="34"/>
      <c r="P70" s="34"/>
      <c r="Q70" s="25"/>
      <c r="R70" s="24"/>
      <c r="S70" s="32"/>
      <c r="T70" s="24" t="s">
        <v>222</v>
      </c>
      <c r="U70" s="23"/>
      <c r="V70" s="25"/>
      <c r="W70" s="26"/>
      <c r="X70" s="28"/>
      <c r="Y70" s="28"/>
      <c r="Z70" s="28"/>
      <c r="AA70" s="28"/>
      <c r="AB70" s="23" t="s">
        <v>334</v>
      </c>
      <c r="AC70" s="23" t="s">
        <v>121</v>
      </c>
      <c r="AD70" s="29" t="s">
        <v>137</v>
      </c>
      <c r="AE70" s="30"/>
      <c r="AF70" s="30">
        <v>2500</v>
      </c>
      <c r="AG70" s="35" t="s">
        <v>202</v>
      </c>
      <c r="AH70" s="25"/>
      <c r="AI70" s="25"/>
      <c r="AJ70" s="25"/>
      <c r="AK70" s="25"/>
      <c r="AL70" s="25"/>
      <c r="AM70" s="26"/>
      <c r="AN70" s="25"/>
      <c r="AO70" s="25"/>
      <c r="AP70" s="25"/>
      <c r="AQ70" s="33"/>
      <c r="AR70" s="24"/>
      <c r="AS70" s="25"/>
      <c r="AT70" s="24"/>
      <c r="AU70" s="25" t="s">
        <v>303</v>
      </c>
    </row>
    <row r="71" spans="1:47" ht="89.25" customHeight="1">
      <c r="A71" s="21">
        <v>9</v>
      </c>
      <c r="B71" s="22"/>
      <c r="C71" s="23" t="s">
        <v>97</v>
      </c>
      <c r="D71" s="24"/>
      <c r="E71" s="25"/>
      <c r="F71" s="26"/>
      <c r="G71" s="28"/>
      <c r="H71" s="28"/>
      <c r="I71" s="28"/>
      <c r="J71" s="28"/>
      <c r="K71" s="23"/>
      <c r="L71" s="29"/>
      <c r="M71" s="29"/>
      <c r="N71" s="29"/>
      <c r="O71" s="34"/>
      <c r="P71" s="34"/>
      <c r="Q71" s="25"/>
      <c r="R71" s="24"/>
      <c r="S71" s="32"/>
      <c r="T71" s="24" t="s">
        <v>222</v>
      </c>
      <c r="U71" s="23"/>
      <c r="V71" s="25"/>
      <c r="W71" s="26"/>
      <c r="X71" s="28"/>
      <c r="Y71" s="28"/>
      <c r="Z71" s="28"/>
      <c r="AA71" s="28"/>
      <c r="AB71" s="23" t="s">
        <v>249</v>
      </c>
      <c r="AC71" s="29" t="s">
        <v>129</v>
      </c>
      <c r="AD71" s="29" t="s">
        <v>321</v>
      </c>
      <c r="AE71" s="30"/>
      <c r="AF71" s="30"/>
      <c r="AG71" s="35" t="s">
        <v>202</v>
      </c>
      <c r="AH71" s="25"/>
      <c r="AI71" s="25"/>
      <c r="AJ71" s="25"/>
      <c r="AK71" s="25"/>
      <c r="AL71" s="25"/>
      <c r="AM71" s="26"/>
      <c r="AN71" s="25"/>
      <c r="AO71" s="25"/>
      <c r="AP71" s="25"/>
      <c r="AQ71" s="33"/>
      <c r="AR71" s="24"/>
      <c r="AS71" s="25"/>
      <c r="AT71" s="24"/>
      <c r="AU71" s="25" t="s">
        <v>303</v>
      </c>
    </row>
    <row r="72" spans="1:47" ht="89.25" customHeight="1">
      <c r="A72" s="21">
        <v>9</v>
      </c>
      <c r="B72" s="22"/>
      <c r="C72" s="23" t="s">
        <v>97</v>
      </c>
      <c r="D72" s="24"/>
      <c r="E72" s="25"/>
      <c r="F72" s="26"/>
      <c r="G72" s="28"/>
      <c r="H72" s="28"/>
      <c r="I72" s="28"/>
      <c r="J72" s="28"/>
      <c r="K72" s="23"/>
      <c r="L72" s="29"/>
      <c r="M72" s="29"/>
      <c r="N72" s="29"/>
      <c r="O72" s="34"/>
      <c r="P72" s="34"/>
      <c r="Q72" s="25"/>
      <c r="R72" s="24"/>
      <c r="S72" s="32"/>
      <c r="T72" s="24" t="s">
        <v>222</v>
      </c>
      <c r="U72" s="23"/>
      <c r="V72" s="25"/>
      <c r="W72" s="26"/>
      <c r="X72" s="28"/>
      <c r="Y72" s="28"/>
      <c r="Z72" s="28"/>
      <c r="AA72" s="28"/>
      <c r="AB72" s="23" t="s">
        <v>250</v>
      </c>
      <c r="AC72" s="23" t="s">
        <v>136</v>
      </c>
      <c r="AD72" s="29" t="s">
        <v>137</v>
      </c>
      <c r="AE72" s="30"/>
      <c r="AF72" s="30"/>
      <c r="AG72" s="35" t="s">
        <v>202</v>
      </c>
      <c r="AH72" s="25"/>
      <c r="AI72" s="25"/>
      <c r="AJ72" s="25"/>
      <c r="AK72" s="25"/>
      <c r="AL72" s="25"/>
      <c r="AM72" s="26"/>
      <c r="AN72" s="25"/>
      <c r="AO72" s="25"/>
      <c r="AP72" s="25"/>
      <c r="AQ72" s="33"/>
      <c r="AR72" s="24"/>
      <c r="AS72" s="25"/>
      <c r="AT72" s="24"/>
      <c r="AU72" s="25" t="s">
        <v>303</v>
      </c>
    </row>
    <row r="73" spans="1:47" ht="89.25" customHeight="1">
      <c r="A73" s="21">
        <v>10</v>
      </c>
      <c r="B73" s="22" t="s">
        <v>52</v>
      </c>
      <c r="C73" s="23" t="s">
        <v>98</v>
      </c>
      <c r="D73" s="24" t="s">
        <v>84</v>
      </c>
      <c r="E73" s="25" t="s">
        <v>65</v>
      </c>
      <c r="F73" s="26" t="s">
        <v>66</v>
      </c>
      <c r="G73" s="28" t="s">
        <v>210</v>
      </c>
      <c r="H73" s="28" t="s">
        <v>264</v>
      </c>
      <c r="I73" s="28" t="s">
        <v>99</v>
      </c>
      <c r="J73" s="28" t="s">
        <v>99</v>
      </c>
      <c r="K73" s="23"/>
      <c r="L73" s="29"/>
      <c r="M73" s="29"/>
      <c r="N73" s="29"/>
      <c r="O73" s="34">
        <v>107870</v>
      </c>
      <c r="P73" s="34"/>
      <c r="Q73" s="28" t="s">
        <v>99</v>
      </c>
      <c r="R73" s="24" t="s">
        <v>316</v>
      </c>
      <c r="S73" s="32" t="s">
        <v>290</v>
      </c>
      <c r="T73" s="24" t="s">
        <v>226</v>
      </c>
      <c r="U73" s="24" t="s">
        <v>84</v>
      </c>
      <c r="V73" s="25" t="s">
        <v>65</v>
      </c>
      <c r="W73" s="26" t="s">
        <v>66</v>
      </c>
      <c r="X73" s="28" t="s">
        <v>210</v>
      </c>
      <c r="Y73" s="28" t="s">
        <v>227</v>
      </c>
      <c r="Z73" s="28" t="s">
        <v>228</v>
      </c>
      <c r="AA73" s="28" t="s">
        <v>229</v>
      </c>
      <c r="AB73" s="23"/>
      <c r="AC73" s="23"/>
      <c r="AD73" s="29"/>
      <c r="AE73" s="30">
        <v>4080</v>
      </c>
      <c r="AF73" s="30"/>
      <c r="AG73" s="35" t="s">
        <v>202</v>
      </c>
      <c r="AH73" s="25" t="s">
        <v>292</v>
      </c>
      <c r="AI73" s="25" t="s">
        <v>293</v>
      </c>
      <c r="AJ73" s="25" t="s">
        <v>293</v>
      </c>
      <c r="AK73" s="25" t="s">
        <v>293</v>
      </c>
      <c r="AL73" s="25" t="s">
        <v>295</v>
      </c>
      <c r="AM73" s="26" t="s">
        <v>252</v>
      </c>
      <c r="AN73" s="25"/>
      <c r="AO73" s="25"/>
      <c r="AP73" s="25"/>
      <c r="AQ73" s="33"/>
      <c r="AR73" s="24"/>
      <c r="AS73" s="25" t="s">
        <v>252</v>
      </c>
      <c r="AT73" s="24"/>
      <c r="AU73" s="25" t="s">
        <v>303</v>
      </c>
    </row>
    <row r="74" spans="1:47" ht="89.25" customHeight="1">
      <c r="A74" s="21">
        <v>10</v>
      </c>
      <c r="B74" s="22"/>
      <c r="C74" s="23" t="s">
        <v>98</v>
      </c>
      <c r="D74" s="24"/>
      <c r="E74" s="25"/>
      <c r="F74" s="26"/>
      <c r="G74" s="28"/>
      <c r="H74" s="28"/>
      <c r="I74" s="28"/>
      <c r="J74" s="28"/>
      <c r="K74" s="23" t="s">
        <v>148</v>
      </c>
      <c r="L74" s="29" t="s">
        <v>184</v>
      </c>
      <c r="M74" s="29" t="s">
        <v>185</v>
      </c>
      <c r="N74" s="29" t="s">
        <v>279</v>
      </c>
      <c r="O74" s="34"/>
      <c r="P74" s="34">
        <v>107870</v>
      </c>
      <c r="Q74" s="25"/>
      <c r="R74" s="24"/>
      <c r="S74" s="32"/>
      <c r="T74" s="24"/>
      <c r="U74" s="23"/>
      <c r="V74" s="25"/>
      <c r="W74" s="26"/>
      <c r="X74" s="28"/>
      <c r="Y74" s="28"/>
      <c r="Z74" s="28"/>
      <c r="AA74" s="28"/>
      <c r="AB74" s="23"/>
      <c r="AC74" s="23"/>
      <c r="AD74" s="29"/>
      <c r="AE74" s="30"/>
      <c r="AF74" s="30"/>
      <c r="AG74" s="35"/>
      <c r="AH74" s="25"/>
      <c r="AI74" s="25"/>
      <c r="AJ74" s="25"/>
      <c r="AK74" s="25"/>
      <c r="AL74" s="25"/>
      <c r="AM74" s="26"/>
      <c r="AN74" s="25"/>
      <c r="AO74" s="25"/>
      <c r="AP74" s="25"/>
      <c r="AQ74" s="33"/>
      <c r="AR74" s="24"/>
      <c r="AS74" s="25"/>
      <c r="AT74" s="24"/>
      <c r="AU74" s="25" t="s">
        <v>303</v>
      </c>
    </row>
    <row r="75" spans="1:47" ht="89.25" customHeight="1">
      <c r="A75" s="21">
        <v>10</v>
      </c>
      <c r="B75" s="22"/>
      <c r="C75" s="23" t="s">
        <v>98</v>
      </c>
      <c r="D75" s="24"/>
      <c r="E75" s="25"/>
      <c r="F75" s="26"/>
      <c r="G75" s="27"/>
      <c r="H75" s="27"/>
      <c r="I75" s="27"/>
      <c r="J75" s="28"/>
      <c r="K75" s="23"/>
      <c r="L75" s="29"/>
      <c r="M75" s="29" t="s">
        <v>99</v>
      </c>
      <c r="N75" s="29" t="s">
        <v>99</v>
      </c>
      <c r="O75" s="34"/>
      <c r="P75" s="34"/>
      <c r="Q75" s="27"/>
      <c r="R75" s="24"/>
      <c r="S75" s="32"/>
      <c r="T75" s="24"/>
      <c r="U75" s="23"/>
      <c r="V75" s="25"/>
      <c r="W75" s="26"/>
      <c r="X75" s="27"/>
      <c r="Y75" s="27"/>
      <c r="Z75" s="27"/>
      <c r="AA75" s="28"/>
      <c r="AB75" s="23"/>
      <c r="AC75" s="23"/>
      <c r="AD75" s="29"/>
      <c r="AE75" s="30"/>
      <c r="AF75" s="30"/>
      <c r="AG75" s="35"/>
      <c r="AH75" s="25"/>
      <c r="AI75" s="25"/>
      <c r="AJ75" s="25"/>
      <c r="AK75" s="25"/>
      <c r="AL75" s="25"/>
      <c r="AM75" s="26"/>
      <c r="AN75" s="25"/>
      <c r="AO75" s="25"/>
      <c r="AP75" s="25"/>
      <c r="AQ75" s="33"/>
      <c r="AR75" s="24"/>
      <c r="AS75" s="25"/>
      <c r="AT75" s="24"/>
      <c r="AU75" s="25" t="s">
        <v>303</v>
      </c>
    </row>
    <row r="76" spans="1:47" ht="89.25" customHeight="1">
      <c r="A76" s="21">
        <v>10</v>
      </c>
      <c r="B76" s="22"/>
      <c r="C76" s="23" t="s">
        <v>98</v>
      </c>
      <c r="D76" s="24"/>
      <c r="E76" s="25"/>
      <c r="F76" s="26"/>
      <c r="G76" s="27"/>
      <c r="H76" s="27"/>
      <c r="I76" s="27"/>
      <c r="J76" s="27"/>
      <c r="K76" s="23"/>
      <c r="L76" s="29"/>
      <c r="M76" s="29"/>
      <c r="N76" s="29"/>
      <c r="O76" s="34"/>
      <c r="P76" s="34"/>
      <c r="Q76" s="27"/>
      <c r="R76" s="24"/>
      <c r="S76" s="32"/>
      <c r="T76" s="24" t="s">
        <v>226</v>
      </c>
      <c r="U76" s="23"/>
      <c r="V76" s="25"/>
      <c r="W76" s="26"/>
      <c r="X76" s="27"/>
      <c r="Y76" s="27"/>
      <c r="Z76" s="27"/>
      <c r="AA76" s="27"/>
      <c r="AB76" s="23" t="s">
        <v>332</v>
      </c>
      <c r="AC76" s="23" t="s">
        <v>121</v>
      </c>
      <c r="AD76" s="29" t="s">
        <v>137</v>
      </c>
      <c r="AE76" s="30"/>
      <c r="AF76" s="30">
        <v>4080</v>
      </c>
      <c r="AG76" s="35" t="s">
        <v>202</v>
      </c>
      <c r="AH76" s="25"/>
      <c r="AI76" s="25"/>
      <c r="AJ76" s="25"/>
      <c r="AK76" s="25"/>
      <c r="AL76" s="25"/>
      <c r="AM76" s="26"/>
      <c r="AN76" s="25"/>
      <c r="AO76" s="25"/>
      <c r="AP76" s="25"/>
      <c r="AQ76" s="33"/>
      <c r="AR76" s="24"/>
      <c r="AS76" s="25"/>
      <c r="AT76" s="24"/>
      <c r="AU76" s="25" t="s">
        <v>303</v>
      </c>
    </row>
    <row r="77" spans="1:47" ht="89.25" customHeight="1">
      <c r="A77" s="21">
        <v>11</v>
      </c>
      <c r="B77" s="22" t="s">
        <v>52</v>
      </c>
      <c r="C77" s="23" t="s">
        <v>100</v>
      </c>
      <c r="D77" s="24" t="s">
        <v>84</v>
      </c>
      <c r="E77" s="25" t="s">
        <v>65</v>
      </c>
      <c r="F77" s="26" t="s">
        <v>66</v>
      </c>
      <c r="G77" s="28" t="s">
        <v>265</v>
      </c>
      <c r="H77" s="28" t="s">
        <v>266</v>
      </c>
      <c r="I77" s="28" t="s">
        <v>267</v>
      </c>
      <c r="J77" s="28" t="s">
        <v>271</v>
      </c>
      <c r="K77" s="23"/>
      <c r="L77" s="29"/>
      <c r="M77" s="29"/>
      <c r="N77" s="29"/>
      <c r="O77" s="34">
        <v>90765</v>
      </c>
      <c r="P77" s="34"/>
      <c r="Q77" s="28" t="s">
        <v>288</v>
      </c>
      <c r="R77" s="24" t="s">
        <v>314</v>
      </c>
      <c r="S77" s="32" t="s">
        <v>318</v>
      </c>
      <c r="T77" s="24" t="s">
        <v>100</v>
      </c>
      <c r="U77" s="24" t="s">
        <v>84</v>
      </c>
      <c r="V77" s="25" t="s">
        <v>65</v>
      </c>
      <c r="W77" s="26" t="s">
        <v>66</v>
      </c>
      <c r="X77" s="28" t="s">
        <v>210</v>
      </c>
      <c r="Y77" s="28" t="s">
        <v>230</v>
      </c>
      <c r="Z77" s="28" t="s">
        <v>231</v>
      </c>
      <c r="AA77" s="28" t="s">
        <v>232</v>
      </c>
      <c r="AB77" s="23"/>
      <c r="AC77" s="23"/>
      <c r="AD77" s="29"/>
      <c r="AE77" s="30">
        <f>61840+32901</f>
        <v>94741</v>
      </c>
      <c r="AF77" s="30"/>
      <c r="AG77" s="35" t="s">
        <v>202</v>
      </c>
      <c r="AH77" s="25" t="s">
        <v>292</v>
      </c>
      <c r="AI77" s="25" t="s">
        <v>293</v>
      </c>
      <c r="AJ77" s="25" t="s">
        <v>293</v>
      </c>
      <c r="AK77" s="25" t="s">
        <v>293</v>
      </c>
      <c r="AL77" s="25" t="s">
        <v>295</v>
      </c>
      <c r="AM77" s="26" t="s">
        <v>252</v>
      </c>
      <c r="AN77" s="25"/>
      <c r="AO77" s="25"/>
      <c r="AP77" s="25"/>
      <c r="AQ77" s="33"/>
      <c r="AR77" s="24"/>
      <c r="AS77" s="25" t="s">
        <v>252</v>
      </c>
      <c r="AT77" s="24"/>
      <c r="AU77" s="25" t="s">
        <v>303</v>
      </c>
    </row>
    <row r="78" spans="1:47" ht="89.25" customHeight="1">
      <c r="A78" s="21">
        <v>11</v>
      </c>
      <c r="B78" s="22"/>
      <c r="C78" s="23" t="s">
        <v>100</v>
      </c>
      <c r="D78" s="24"/>
      <c r="E78" s="25"/>
      <c r="F78" s="26"/>
      <c r="G78" s="28"/>
      <c r="H78" s="28"/>
      <c r="I78" s="28"/>
      <c r="J78" s="28"/>
      <c r="K78" s="23" t="s">
        <v>135</v>
      </c>
      <c r="L78" s="29" t="s">
        <v>136</v>
      </c>
      <c r="M78" s="29" t="s">
        <v>187</v>
      </c>
      <c r="N78" s="29" t="s">
        <v>183</v>
      </c>
      <c r="O78" s="34"/>
      <c r="P78" s="34">
        <v>7550</v>
      </c>
      <c r="Q78" s="25"/>
      <c r="R78" s="24"/>
      <c r="S78" s="32"/>
      <c r="T78" s="24"/>
      <c r="U78" s="23"/>
      <c r="V78" s="25"/>
      <c r="W78" s="26"/>
      <c r="X78" s="28"/>
      <c r="Y78" s="28"/>
      <c r="Z78" s="28"/>
      <c r="AA78" s="28"/>
      <c r="AB78" s="23"/>
      <c r="AC78" s="23"/>
      <c r="AD78" s="29"/>
      <c r="AE78" s="30"/>
      <c r="AF78" s="30"/>
      <c r="AG78" s="35"/>
      <c r="AH78" s="25"/>
      <c r="AI78" s="25"/>
      <c r="AJ78" s="25"/>
      <c r="AK78" s="25"/>
      <c r="AL78" s="25"/>
      <c r="AM78" s="26"/>
      <c r="AN78" s="25"/>
      <c r="AO78" s="25"/>
      <c r="AP78" s="25"/>
      <c r="AQ78" s="33"/>
      <c r="AR78" s="24"/>
      <c r="AS78" s="25"/>
      <c r="AT78" s="24"/>
      <c r="AU78" s="25" t="s">
        <v>303</v>
      </c>
    </row>
    <row r="79" spans="1:47" ht="89.25" customHeight="1">
      <c r="A79" s="21">
        <v>11</v>
      </c>
      <c r="B79" s="22"/>
      <c r="C79" s="23" t="s">
        <v>100</v>
      </c>
      <c r="D79" s="24"/>
      <c r="E79" s="25"/>
      <c r="F79" s="26"/>
      <c r="G79" s="28"/>
      <c r="H79" s="28"/>
      <c r="I79" s="28"/>
      <c r="J79" s="28"/>
      <c r="K79" s="23" t="s">
        <v>143</v>
      </c>
      <c r="L79" s="29" t="s">
        <v>136</v>
      </c>
      <c r="M79" s="29" t="s">
        <v>137</v>
      </c>
      <c r="N79" s="29" t="s">
        <v>137</v>
      </c>
      <c r="O79" s="34"/>
      <c r="P79" s="34">
        <v>2828</v>
      </c>
      <c r="Q79" s="25"/>
      <c r="R79" s="24"/>
      <c r="S79" s="32"/>
      <c r="T79" s="24"/>
      <c r="U79" s="23"/>
      <c r="V79" s="25"/>
      <c r="W79" s="26"/>
      <c r="X79" s="28"/>
      <c r="Y79" s="28"/>
      <c r="Z79" s="28"/>
      <c r="AA79" s="28"/>
      <c r="AB79" s="23"/>
      <c r="AC79" s="23"/>
      <c r="AD79" s="29"/>
      <c r="AE79" s="30"/>
      <c r="AF79" s="30"/>
      <c r="AG79" s="35"/>
      <c r="AH79" s="25"/>
      <c r="AI79" s="25"/>
      <c r="AJ79" s="25"/>
      <c r="AK79" s="25"/>
      <c r="AL79" s="25"/>
      <c r="AM79" s="26"/>
      <c r="AN79" s="25"/>
      <c r="AO79" s="25"/>
      <c r="AP79" s="25"/>
      <c r="AQ79" s="33"/>
      <c r="AR79" s="24"/>
      <c r="AS79" s="25"/>
      <c r="AT79" s="24"/>
      <c r="AU79" s="25" t="s">
        <v>303</v>
      </c>
    </row>
    <row r="80" spans="1:47" ht="89.25" customHeight="1">
      <c r="A80" s="21">
        <v>11</v>
      </c>
      <c r="B80" s="22"/>
      <c r="C80" s="23" t="s">
        <v>100</v>
      </c>
      <c r="D80" s="24"/>
      <c r="E80" s="25"/>
      <c r="F80" s="26"/>
      <c r="G80" s="28"/>
      <c r="H80" s="28"/>
      <c r="I80" s="28"/>
      <c r="J80" s="28"/>
      <c r="K80" s="23" t="s">
        <v>128</v>
      </c>
      <c r="L80" s="29" t="s">
        <v>129</v>
      </c>
      <c r="M80" s="29" t="s">
        <v>188</v>
      </c>
      <c r="N80" s="29" t="s">
        <v>281</v>
      </c>
      <c r="O80" s="34"/>
      <c r="P80" s="34">
        <v>18762</v>
      </c>
      <c r="Q80" s="25"/>
      <c r="R80" s="24"/>
      <c r="S80" s="32"/>
      <c r="T80" s="24"/>
      <c r="U80" s="23"/>
      <c r="V80" s="25"/>
      <c r="W80" s="26"/>
      <c r="X80" s="28"/>
      <c r="Y80" s="28"/>
      <c r="Z80" s="28"/>
      <c r="AA80" s="28"/>
      <c r="AB80" s="23" t="s">
        <v>128</v>
      </c>
      <c r="AC80" s="29" t="s">
        <v>129</v>
      </c>
      <c r="AD80" s="29" t="s">
        <v>308</v>
      </c>
      <c r="AE80" s="30"/>
      <c r="AF80" s="30">
        <f>9837+5</f>
        <v>9842</v>
      </c>
      <c r="AG80" s="35" t="s">
        <v>202</v>
      </c>
      <c r="AH80" s="25"/>
      <c r="AI80" s="25"/>
      <c r="AJ80" s="25"/>
      <c r="AK80" s="25"/>
      <c r="AL80" s="25"/>
      <c r="AM80" s="26"/>
      <c r="AN80" s="25"/>
      <c r="AO80" s="25"/>
      <c r="AP80" s="25"/>
      <c r="AQ80" s="33"/>
      <c r="AR80" s="24"/>
      <c r="AS80" s="25"/>
      <c r="AT80" s="24"/>
      <c r="AU80" s="25" t="s">
        <v>303</v>
      </c>
    </row>
    <row r="81" spans="1:47" ht="89.25" customHeight="1">
      <c r="A81" s="21">
        <v>11</v>
      </c>
      <c r="B81" s="22"/>
      <c r="C81" s="23" t="s">
        <v>100</v>
      </c>
      <c r="D81" s="24"/>
      <c r="E81" s="25"/>
      <c r="F81" s="26"/>
      <c r="G81" s="28"/>
      <c r="H81" s="28"/>
      <c r="I81" s="28"/>
      <c r="J81" s="28"/>
      <c r="K81" s="23" t="s">
        <v>135</v>
      </c>
      <c r="L81" s="29" t="s">
        <v>136</v>
      </c>
      <c r="M81" s="29" t="s">
        <v>186</v>
      </c>
      <c r="N81" s="29" t="s">
        <v>280</v>
      </c>
      <c r="O81" s="34"/>
      <c r="P81" s="34">
        <v>61625</v>
      </c>
      <c r="Q81" s="25"/>
      <c r="R81" s="24"/>
      <c r="S81" s="32"/>
      <c r="T81" s="24"/>
      <c r="U81" s="23"/>
      <c r="V81" s="25"/>
      <c r="W81" s="26"/>
      <c r="X81" s="28"/>
      <c r="Y81" s="28"/>
      <c r="Z81" s="28"/>
      <c r="AA81" s="28"/>
      <c r="AB81" s="23" t="s">
        <v>135</v>
      </c>
      <c r="AC81" s="29" t="s">
        <v>136</v>
      </c>
      <c r="AD81" s="29" t="s">
        <v>187</v>
      </c>
      <c r="AE81" s="30"/>
      <c r="AF81" s="30">
        <v>23059</v>
      </c>
      <c r="AG81" s="35" t="s">
        <v>202</v>
      </c>
      <c r="AH81" s="25"/>
      <c r="AI81" s="25"/>
      <c r="AJ81" s="25"/>
      <c r="AK81" s="25"/>
      <c r="AL81" s="25"/>
      <c r="AM81" s="26"/>
      <c r="AN81" s="25"/>
      <c r="AO81" s="25"/>
      <c r="AP81" s="25"/>
      <c r="AQ81" s="33"/>
      <c r="AR81" s="24"/>
      <c r="AS81" s="25"/>
      <c r="AT81" s="24"/>
      <c r="AU81" s="25" t="s">
        <v>303</v>
      </c>
    </row>
    <row r="82" spans="1:47" ht="89.25" customHeight="1">
      <c r="A82" s="21">
        <v>11</v>
      </c>
      <c r="B82" s="22"/>
      <c r="C82" s="23" t="s">
        <v>100</v>
      </c>
      <c r="D82" s="24"/>
      <c r="E82" s="25"/>
      <c r="F82" s="26"/>
      <c r="G82" s="28"/>
      <c r="H82" s="28"/>
      <c r="I82" s="28"/>
      <c r="J82" s="28"/>
      <c r="K82" s="33"/>
      <c r="L82" s="24"/>
      <c r="M82" s="25"/>
      <c r="N82" s="29"/>
      <c r="O82" s="33"/>
      <c r="P82" s="33"/>
      <c r="Q82" s="25"/>
      <c r="R82" s="24"/>
      <c r="S82" s="32"/>
      <c r="T82" s="24" t="s">
        <v>100</v>
      </c>
      <c r="U82" s="23"/>
      <c r="V82" s="25"/>
      <c r="W82" s="26"/>
      <c r="X82" s="28"/>
      <c r="Y82" s="28"/>
      <c r="Z82" s="28"/>
      <c r="AA82" s="28"/>
      <c r="AB82" s="23" t="s">
        <v>331</v>
      </c>
      <c r="AC82" s="23" t="s">
        <v>121</v>
      </c>
      <c r="AD82" s="29" t="s">
        <v>137</v>
      </c>
      <c r="AE82" s="30"/>
      <c r="AF82" s="30">
        <v>3076</v>
      </c>
      <c r="AG82" s="35" t="s">
        <v>202</v>
      </c>
      <c r="AH82" s="25"/>
      <c r="AI82" s="25"/>
      <c r="AJ82" s="25"/>
      <c r="AK82" s="25"/>
      <c r="AL82" s="25"/>
      <c r="AM82" s="26"/>
      <c r="AN82" s="25"/>
      <c r="AO82" s="25"/>
      <c r="AP82" s="25"/>
      <c r="AQ82" s="33"/>
      <c r="AR82" s="24"/>
      <c r="AS82" s="25"/>
      <c r="AT82" s="24"/>
      <c r="AU82" s="25" t="s">
        <v>303</v>
      </c>
    </row>
    <row r="83" spans="1:47" ht="89.25" customHeight="1">
      <c r="A83" s="21">
        <v>11</v>
      </c>
      <c r="B83" s="22"/>
      <c r="C83" s="23" t="s">
        <v>100</v>
      </c>
      <c r="D83" s="24"/>
      <c r="E83" s="25"/>
      <c r="F83" s="26"/>
      <c r="G83" s="28"/>
      <c r="H83" s="28"/>
      <c r="I83" s="28"/>
      <c r="J83" s="28"/>
      <c r="K83" s="23"/>
      <c r="L83" s="29"/>
      <c r="M83" s="29"/>
      <c r="N83" s="29"/>
      <c r="O83" s="34"/>
      <c r="P83" s="34"/>
      <c r="Q83" s="25"/>
      <c r="R83" s="24"/>
      <c r="S83" s="32"/>
      <c r="T83" s="24" t="s">
        <v>100</v>
      </c>
      <c r="U83" s="23"/>
      <c r="V83" s="25"/>
      <c r="W83" s="26"/>
      <c r="X83" s="28"/>
      <c r="Y83" s="28"/>
      <c r="Z83" s="28"/>
      <c r="AA83" s="28"/>
      <c r="AB83" s="23" t="s">
        <v>251</v>
      </c>
      <c r="AC83" s="23" t="s">
        <v>121</v>
      </c>
      <c r="AD83" s="29" t="s">
        <v>137</v>
      </c>
      <c r="AE83" s="30"/>
      <c r="AF83" s="30">
        <v>2464</v>
      </c>
      <c r="AG83" s="35" t="s">
        <v>202</v>
      </c>
      <c r="AH83" s="25"/>
      <c r="AI83" s="25"/>
      <c r="AJ83" s="25"/>
      <c r="AK83" s="25"/>
      <c r="AL83" s="25"/>
      <c r="AM83" s="26"/>
      <c r="AN83" s="25"/>
      <c r="AO83" s="25"/>
      <c r="AP83" s="25"/>
      <c r="AQ83" s="33"/>
      <c r="AR83" s="24"/>
      <c r="AS83" s="25"/>
      <c r="AT83" s="24"/>
      <c r="AU83" s="25" t="s">
        <v>303</v>
      </c>
    </row>
    <row r="84" spans="1:47" ht="89.25" customHeight="1">
      <c r="A84" s="21">
        <v>11</v>
      </c>
      <c r="B84" s="22"/>
      <c r="C84" s="23" t="s">
        <v>100</v>
      </c>
      <c r="D84" s="24"/>
      <c r="E84" s="25"/>
      <c r="F84" s="26"/>
      <c r="G84" s="28"/>
      <c r="H84" s="28"/>
      <c r="I84" s="28"/>
      <c r="J84" s="28"/>
      <c r="K84" s="23"/>
      <c r="L84" s="29"/>
      <c r="M84" s="29"/>
      <c r="N84" s="29"/>
      <c r="O84" s="34"/>
      <c r="P84" s="34"/>
      <c r="Q84" s="25"/>
      <c r="R84" s="24"/>
      <c r="S84" s="32"/>
      <c r="T84" s="24" t="s">
        <v>100</v>
      </c>
      <c r="U84" s="23"/>
      <c r="V84" s="25"/>
      <c r="W84" s="26"/>
      <c r="X84" s="28"/>
      <c r="Y84" s="28"/>
      <c r="Z84" s="28"/>
      <c r="AA84" s="28"/>
      <c r="AB84" s="23" t="s">
        <v>148</v>
      </c>
      <c r="AC84" s="23" t="s">
        <v>329</v>
      </c>
      <c r="AD84" s="29" t="s">
        <v>339</v>
      </c>
      <c r="AE84" s="30"/>
      <c r="AF84" s="30">
        <v>56300</v>
      </c>
      <c r="AG84" s="35" t="s">
        <v>202</v>
      </c>
      <c r="AH84" s="25"/>
      <c r="AI84" s="25"/>
      <c r="AJ84" s="25"/>
      <c r="AK84" s="25"/>
      <c r="AL84" s="25"/>
      <c r="AM84" s="26"/>
      <c r="AN84" s="25"/>
      <c r="AO84" s="25"/>
      <c r="AP84" s="25"/>
      <c r="AQ84" s="33"/>
      <c r="AR84" s="24"/>
      <c r="AS84" s="25"/>
      <c r="AT84" s="24"/>
      <c r="AU84" s="25" t="s">
        <v>303</v>
      </c>
    </row>
    <row r="85" spans="1:47" ht="89.25" customHeight="1">
      <c r="A85" s="21">
        <v>12</v>
      </c>
      <c r="B85" s="22" t="s">
        <v>52</v>
      </c>
      <c r="C85" s="23" t="s">
        <v>101</v>
      </c>
      <c r="D85" s="24"/>
      <c r="E85" s="25"/>
      <c r="F85" s="26"/>
      <c r="G85" s="28"/>
      <c r="H85" s="28"/>
      <c r="I85" s="28"/>
      <c r="J85" s="28"/>
      <c r="K85" s="33"/>
      <c r="L85" s="24"/>
      <c r="M85" s="25"/>
      <c r="N85" s="29"/>
      <c r="O85" s="33"/>
      <c r="P85" s="33"/>
      <c r="Q85" s="25"/>
      <c r="R85" s="24"/>
      <c r="S85" s="32"/>
      <c r="T85" s="24" t="s">
        <v>101</v>
      </c>
      <c r="U85" s="24" t="s">
        <v>84</v>
      </c>
      <c r="V85" s="25" t="s">
        <v>65</v>
      </c>
      <c r="W85" s="26" t="s">
        <v>66</v>
      </c>
      <c r="X85" s="28" t="s">
        <v>210</v>
      </c>
      <c r="Y85" s="28" t="s">
        <v>233</v>
      </c>
      <c r="Z85" s="28" t="s">
        <v>234</v>
      </c>
      <c r="AA85" s="28" t="s">
        <v>235</v>
      </c>
      <c r="AB85" s="23"/>
      <c r="AC85" s="23"/>
      <c r="AD85" s="29"/>
      <c r="AE85" s="30">
        <v>2709</v>
      </c>
      <c r="AF85" s="30"/>
      <c r="AG85" s="35" t="s">
        <v>202</v>
      </c>
      <c r="AH85" s="25" t="s">
        <v>292</v>
      </c>
      <c r="AI85" s="25" t="s">
        <v>293</v>
      </c>
      <c r="AJ85" s="25" t="s">
        <v>293</v>
      </c>
      <c r="AK85" s="25" t="s">
        <v>293</v>
      </c>
      <c r="AL85" s="25" t="s">
        <v>295</v>
      </c>
      <c r="AM85" s="26" t="s">
        <v>252</v>
      </c>
      <c r="AN85" s="25"/>
      <c r="AO85" s="25"/>
      <c r="AP85" s="25"/>
      <c r="AQ85" s="33"/>
      <c r="AR85" s="24"/>
      <c r="AS85" s="25" t="s">
        <v>252</v>
      </c>
      <c r="AT85" s="24"/>
      <c r="AU85" s="25" t="s">
        <v>303</v>
      </c>
    </row>
    <row r="86" spans="1:47" ht="89.25" customHeight="1">
      <c r="A86" s="21">
        <v>12</v>
      </c>
      <c r="B86" s="22"/>
      <c r="C86" s="23" t="s">
        <v>101</v>
      </c>
      <c r="D86" s="24"/>
      <c r="E86" s="25"/>
      <c r="F86" s="26"/>
      <c r="G86" s="28"/>
      <c r="H86" s="28"/>
      <c r="I86" s="28"/>
      <c r="J86" s="28"/>
      <c r="K86" s="23"/>
      <c r="L86" s="29"/>
      <c r="M86" s="29"/>
      <c r="N86" s="29"/>
      <c r="O86" s="34"/>
      <c r="P86" s="34"/>
      <c r="Q86" s="25"/>
      <c r="R86" s="24"/>
      <c r="S86" s="32"/>
      <c r="T86" s="24" t="s">
        <v>101</v>
      </c>
      <c r="U86" s="23"/>
      <c r="V86" s="25"/>
      <c r="W86" s="26"/>
      <c r="X86" s="28"/>
      <c r="Y86" s="28"/>
      <c r="Z86" s="28"/>
      <c r="AA86" s="28"/>
      <c r="AB86" s="23" t="s">
        <v>331</v>
      </c>
      <c r="AC86" s="23" t="s">
        <v>121</v>
      </c>
      <c r="AD86" s="29" t="s">
        <v>137</v>
      </c>
      <c r="AE86" s="30"/>
      <c r="AF86" s="30">
        <v>2709</v>
      </c>
      <c r="AG86" s="35" t="s">
        <v>202</v>
      </c>
      <c r="AH86" s="25"/>
      <c r="AI86" s="25"/>
      <c r="AJ86" s="25"/>
      <c r="AK86" s="25"/>
      <c r="AL86" s="25"/>
      <c r="AM86" s="26"/>
      <c r="AN86" s="25"/>
      <c r="AO86" s="25"/>
      <c r="AP86" s="25"/>
      <c r="AQ86" s="33"/>
      <c r="AR86" s="24"/>
      <c r="AS86" s="25"/>
      <c r="AT86" s="24"/>
      <c r="AU86" s="25" t="s">
        <v>303</v>
      </c>
    </row>
    <row r="87" spans="1:47" ht="89.25" customHeight="1">
      <c r="A87" s="21">
        <v>13</v>
      </c>
      <c r="B87" s="22" t="s">
        <v>52</v>
      </c>
      <c r="C87" s="23" t="s">
        <v>102</v>
      </c>
      <c r="D87" s="24"/>
      <c r="E87" s="25"/>
      <c r="F87" s="26"/>
      <c r="G87" s="27"/>
      <c r="H87" s="27"/>
      <c r="I87" s="27"/>
      <c r="J87" s="27"/>
      <c r="K87" s="23"/>
      <c r="L87" s="29"/>
      <c r="M87" s="29"/>
      <c r="N87" s="29"/>
      <c r="O87" s="34"/>
      <c r="P87" s="34"/>
      <c r="Q87" s="25"/>
      <c r="R87" s="24"/>
      <c r="S87" s="32"/>
      <c r="T87" s="24" t="s">
        <v>102</v>
      </c>
      <c r="U87" s="24" t="s">
        <v>84</v>
      </c>
      <c r="V87" s="25" t="s">
        <v>65</v>
      </c>
      <c r="W87" s="26" t="s">
        <v>66</v>
      </c>
      <c r="X87" s="27" t="s">
        <v>210</v>
      </c>
      <c r="Y87" s="27" t="s">
        <v>228</v>
      </c>
      <c r="Z87" s="27" t="s">
        <v>236</v>
      </c>
      <c r="AA87" s="27" t="s">
        <v>237</v>
      </c>
      <c r="AB87" s="23"/>
      <c r="AC87" s="23"/>
      <c r="AD87" s="29"/>
      <c r="AE87" s="30">
        <v>2153</v>
      </c>
      <c r="AF87" s="30"/>
      <c r="AG87" s="35" t="s">
        <v>202</v>
      </c>
      <c r="AH87" s="25" t="s">
        <v>292</v>
      </c>
      <c r="AI87" s="25" t="s">
        <v>293</v>
      </c>
      <c r="AJ87" s="25" t="s">
        <v>293</v>
      </c>
      <c r="AK87" s="25" t="s">
        <v>293</v>
      </c>
      <c r="AL87" s="25" t="s">
        <v>301</v>
      </c>
      <c r="AM87" s="26" t="s">
        <v>252</v>
      </c>
      <c r="AN87" s="25"/>
      <c r="AO87" s="25"/>
      <c r="AP87" s="25"/>
      <c r="AQ87" s="33"/>
      <c r="AR87" s="24"/>
      <c r="AS87" s="25" t="s">
        <v>252</v>
      </c>
      <c r="AT87" s="24"/>
      <c r="AU87" s="25" t="s">
        <v>305</v>
      </c>
    </row>
    <row r="88" spans="1:47" ht="89.25" customHeight="1">
      <c r="A88" s="21">
        <v>13</v>
      </c>
      <c r="B88" s="22"/>
      <c r="C88" s="23" t="s">
        <v>102</v>
      </c>
      <c r="D88" s="24"/>
      <c r="E88" s="25"/>
      <c r="F88" s="26"/>
      <c r="G88" s="28"/>
      <c r="H88" s="28"/>
      <c r="I88" s="28"/>
      <c r="J88" s="28"/>
      <c r="K88" s="23"/>
      <c r="L88" s="29"/>
      <c r="M88" s="29"/>
      <c r="N88" s="29"/>
      <c r="O88" s="34"/>
      <c r="P88" s="34"/>
      <c r="Q88" s="25"/>
      <c r="R88" s="24"/>
      <c r="S88" s="32"/>
      <c r="T88" s="24" t="s">
        <v>102</v>
      </c>
      <c r="U88" s="23"/>
      <c r="V88" s="25"/>
      <c r="W88" s="26"/>
      <c r="X88" s="28"/>
      <c r="Y88" s="28"/>
      <c r="Z88" s="28"/>
      <c r="AA88" s="28"/>
      <c r="AB88" s="23" t="s">
        <v>126</v>
      </c>
      <c r="AC88" s="23" t="s">
        <v>121</v>
      </c>
      <c r="AD88" s="29" t="s">
        <v>137</v>
      </c>
      <c r="AE88" s="30"/>
      <c r="AF88" s="30">
        <v>2153</v>
      </c>
      <c r="AG88" s="35" t="s">
        <v>202</v>
      </c>
      <c r="AH88" s="25"/>
      <c r="AI88" s="25"/>
      <c r="AJ88" s="25"/>
      <c r="AK88" s="25"/>
      <c r="AL88" s="25"/>
      <c r="AM88" s="26"/>
      <c r="AN88" s="25"/>
      <c r="AO88" s="25"/>
      <c r="AP88" s="25"/>
      <c r="AQ88" s="33"/>
      <c r="AR88" s="24"/>
      <c r="AS88" s="25"/>
      <c r="AT88" s="24"/>
      <c r="AU88" s="25" t="s">
        <v>305</v>
      </c>
    </row>
    <row r="89" spans="1:47" ht="89.25" customHeight="1">
      <c r="A89" s="21">
        <v>14</v>
      </c>
      <c r="B89" s="22" t="s">
        <v>52</v>
      </c>
      <c r="C89" s="23" t="s">
        <v>103</v>
      </c>
      <c r="D89" s="24" t="s">
        <v>104</v>
      </c>
      <c r="E89" s="25" t="s">
        <v>105</v>
      </c>
      <c r="F89" s="26" t="s">
        <v>80</v>
      </c>
      <c r="G89" s="28" t="s">
        <v>106</v>
      </c>
      <c r="H89" s="28"/>
      <c r="I89" s="28" t="s">
        <v>107</v>
      </c>
      <c r="J89" s="28"/>
      <c r="K89" s="23"/>
      <c r="L89" s="29"/>
      <c r="M89" s="29"/>
      <c r="N89" s="29"/>
      <c r="O89" s="34"/>
      <c r="P89" s="34"/>
      <c r="Q89" s="40">
        <v>1</v>
      </c>
      <c r="R89" s="24" t="s">
        <v>297</v>
      </c>
      <c r="S89" s="32" t="s">
        <v>290</v>
      </c>
      <c r="T89" s="24" t="s">
        <v>103</v>
      </c>
      <c r="U89" s="24" t="s">
        <v>104</v>
      </c>
      <c r="V89" s="25" t="s">
        <v>105</v>
      </c>
      <c r="W89" s="26" t="s">
        <v>80</v>
      </c>
      <c r="X89" s="28" t="s">
        <v>111</v>
      </c>
      <c r="Y89" s="41">
        <v>1</v>
      </c>
      <c r="Z89" s="41">
        <v>1</v>
      </c>
      <c r="AA89" s="41">
        <v>1</v>
      </c>
      <c r="AB89" s="23"/>
      <c r="AC89" s="23"/>
      <c r="AD89" s="29"/>
      <c r="AE89" s="30"/>
      <c r="AF89" s="30"/>
      <c r="AG89" s="35"/>
      <c r="AH89" s="25" t="s">
        <v>292</v>
      </c>
      <c r="AI89" s="25" t="s">
        <v>293</v>
      </c>
      <c r="AJ89" s="25" t="s">
        <v>293</v>
      </c>
      <c r="AK89" s="25" t="s">
        <v>293</v>
      </c>
      <c r="AL89" s="25" t="s">
        <v>295</v>
      </c>
      <c r="AM89" s="26" t="s">
        <v>252</v>
      </c>
      <c r="AN89" s="25"/>
      <c r="AO89" s="25"/>
      <c r="AP89" s="25"/>
      <c r="AQ89" s="33"/>
      <c r="AR89" s="24"/>
      <c r="AS89" s="25" t="s">
        <v>252</v>
      </c>
      <c r="AT89" s="24"/>
      <c r="AU89" s="25" t="s">
        <v>304</v>
      </c>
    </row>
    <row r="90" spans="1:47" ht="89.25" customHeight="1">
      <c r="A90" s="21">
        <v>14</v>
      </c>
      <c r="B90" s="22"/>
      <c r="C90" s="23" t="s">
        <v>103</v>
      </c>
      <c r="D90" s="24"/>
      <c r="E90" s="25"/>
      <c r="F90" s="26"/>
      <c r="G90" s="27"/>
      <c r="H90" s="27"/>
      <c r="I90" s="27"/>
      <c r="J90" s="27"/>
      <c r="K90" s="23" t="s">
        <v>189</v>
      </c>
      <c r="L90" s="23" t="s">
        <v>190</v>
      </c>
      <c r="M90" s="29" t="s">
        <v>107</v>
      </c>
      <c r="N90" s="29"/>
      <c r="O90" s="34"/>
      <c r="P90" s="34"/>
      <c r="Q90" s="25"/>
      <c r="R90" s="24"/>
      <c r="S90" s="32"/>
      <c r="T90" s="24" t="s">
        <v>103</v>
      </c>
      <c r="U90" s="23"/>
      <c r="V90" s="25"/>
      <c r="W90" s="26"/>
      <c r="X90" s="27"/>
      <c r="Y90" s="27"/>
      <c r="Z90" s="27"/>
      <c r="AA90" s="27"/>
      <c r="AB90" s="23" t="s">
        <v>189</v>
      </c>
      <c r="AC90" s="23" t="s">
        <v>190</v>
      </c>
      <c r="AD90" s="29" t="s">
        <v>324</v>
      </c>
      <c r="AE90" s="30"/>
      <c r="AF90" s="30"/>
      <c r="AG90" s="35"/>
      <c r="AH90" s="25"/>
      <c r="AI90" s="25"/>
      <c r="AJ90" s="25"/>
      <c r="AK90" s="25"/>
      <c r="AL90" s="25"/>
      <c r="AM90" s="26"/>
      <c r="AN90" s="25"/>
      <c r="AO90" s="25"/>
      <c r="AP90" s="25"/>
      <c r="AQ90" s="33"/>
      <c r="AR90" s="24"/>
      <c r="AS90" s="25"/>
      <c r="AT90" s="24"/>
      <c r="AU90" s="25" t="s">
        <v>304</v>
      </c>
    </row>
    <row r="91" spans="1:47" ht="89.25" customHeight="1">
      <c r="A91" s="21">
        <v>15</v>
      </c>
      <c r="B91" s="22" t="s">
        <v>52</v>
      </c>
      <c r="C91" s="23" t="s">
        <v>108</v>
      </c>
      <c r="D91" s="24" t="s">
        <v>109</v>
      </c>
      <c r="E91" s="25" t="s">
        <v>110</v>
      </c>
      <c r="F91" s="26" t="s">
        <v>80</v>
      </c>
      <c r="G91" s="28" t="s">
        <v>111</v>
      </c>
      <c r="H91" s="28"/>
      <c r="I91" s="28" t="s">
        <v>107</v>
      </c>
      <c r="J91" s="28"/>
      <c r="K91" s="23"/>
      <c r="L91" s="29"/>
      <c r="M91" s="29"/>
      <c r="N91" s="29"/>
      <c r="O91" s="34"/>
      <c r="P91" s="34"/>
      <c r="Q91" s="40">
        <v>1</v>
      </c>
      <c r="R91" s="24" t="s">
        <v>297</v>
      </c>
      <c r="S91" s="32" t="s">
        <v>290</v>
      </c>
      <c r="T91" s="24" t="s">
        <v>108</v>
      </c>
      <c r="U91" s="24" t="s">
        <v>109</v>
      </c>
      <c r="V91" s="25" t="s">
        <v>110</v>
      </c>
      <c r="W91" s="26" t="s">
        <v>80</v>
      </c>
      <c r="X91" s="28" t="s">
        <v>111</v>
      </c>
      <c r="Y91" s="41">
        <v>1</v>
      </c>
      <c r="Z91" s="41">
        <v>1</v>
      </c>
      <c r="AA91" s="41">
        <v>1</v>
      </c>
      <c r="AB91" s="23"/>
      <c r="AC91" s="24"/>
      <c r="AD91" s="29"/>
      <c r="AE91" s="30"/>
      <c r="AF91" s="30"/>
      <c r="AG91" s="35"/>
      <c r="AH91" s="25" t="s">
        <v>292</v>
      </c>
      <c r="AI91" s="25" t="s">
        <v>293</v>
      </c>
      <c r="AJ91" s="25" t="s">
        <v>293</v>
      </c>
      <c r="AK91" s="25" t="s">
        <v>293</v>
      </c>
      <c r="AL91" s="25" t="s">
        <v>295</v>
      </c>
      <c r="AM91" s="26" t="s">
        <v>252</v>
      </c>
      <c r="AN91" s="25"/>
      <c r="AO91" s="25"/>
      <c r="AP91" s="25"/>
      <c r="AQ91" s="33"/>
      <c r="AR91" s="24"/>
      <c r="AS91" s="25" t="s">
        <v>252</v>
      </c>
      <c r="AT91" s="24"/>
      <c r="AU91" s="25" t="s">
        <v>304</v>
      </c>
    </row>
    <row r="92" spans="1:47" ht="89.25" customHeight="1">
      <c r="A92" s="21">
        <v>15</v>
      </c>
      <c r="B92" s="22"/>
      <c r="C92" s="23" t="s">
        <v>108</v>
      </c>
      <c r="D92" s="24"/>
      <c r="E92" s="25"/>
      <c r="F92" s="26"/>
      <c r="G92" s="28"/>
      <c r="H92" s="28"/>
      <c r="I92" s="28"/>
      <c r="J92" s="28"/>
      <c r="K92" s="23" t="s">
        <v>191</v>
      </c>
      <c r="L92" s="29" t="s">
        <v>192</v>
      </c>
      <c r="M92" s="29" t="s">
        <v>107</v>
      </c>
      <c r="N92" s="29"/>
      <c r="O92" s="34"/>
      <c r="P92" s="34"/>
      <c r="Q92" s="25"/>
      <c r="R92" s="24"/>
      <c r="S92" s="32"/>
      <c r="T92" s="24" t="s">
        <v>108</v>
      </c>
      <c r="U92" s="23"/>
      <c r="V92" s="25"/>
      <c r="W92" s="26"/>
      <c r="X92" s="28"/>
      <c r="Y92" s="28"/>
      <c r="Z92" s="28"/>
      <c r="AA92" s="28"/>
      <c r="AB92" s="23" t="s">
        <v>191</v>
      </c>
      <c r="AC92" s="23" t="s">
        <v>192</v>
      </c>
      <c r="AD92" s="29" t="s">
        <v>324</v>
      </c>
      <c r="AE92" s="30"/>
      <c r="AF92" s="30"/>
      <c r="AG92" s="35"/>
      <c r="AH92" s="25"/>
      <c r="AI92" s="25"/>
      <c r="AJ92" s="25"/>
      <c r="AK92" s="25"/>
      <c r="AL92" s="25"/>
      <c r="AM92" s="26"/>
      <c r="AN92" s="25"/>
      <c r="AO92" s="25"/>
      <c r="AP92" s="25"/>
      <c r="AQ92" s="33"/>
      <c r="AR92" s="24"/>
      <c r="AS92" s="25"/>
      <c r="AT92" s="24"/>
      <c r="AU92" s="25" t="s">
        <v>304</v>
      </c>
    </row>
    <row r="93" spans="1:47" ht="89.25" customHeight="1">
      <c r="A93" s="21">
        <v>16</v>
      </c>
      <c r="B93" s="22" t="s">
        <v>52</v>
      </c>
      <c r="C93" s="23" t="s">
        <v>112</v>
      </c>
      <c r="D93" s="24" t="s">
        <v>113</v>
      </c>
      <c r="E93" s="25" t="s">
        <v>110</v>
      </c>
      <c r="F93" s="26" t="s">
        <v>80</v>
      </c>
      <c r="G93" s="28" t="s">
        <v>111</v>
      </c>
      <c r="H93" s="28"/>
      <c r="I93" s="28" t="s">
        <v>107</v>
      </c>
      <c r="J93" s="28"/>
      <c r="K93" s="23"/>
      <c r="L93" s="29"/>
      <c r="M93" s="29"/>
      <c r="N93" s="29"/>
      <c r="O93" s="34"/>
      <c r="P93" s="34"/>
      <c r="Q93" s="40">
        <v>1</v>
      </c>
      <c r="R93" s="24" t="s">
        <v>297</v>
      </c>
      <c r="S93" s="32" t="s">
        <v>290</v>
      </c>
      <c r="T93" s="24" t="s">
        <v>112</v>
      </c>
      <c r="U93" s="24" t="s">
        <v>113</v>
      </c>
      <c r="V93" s="25" t="s">
        <v>110</v>
      </c>
      <c r="W93" s="26" t="s">
        <v>80</v>
      </c>
      <c r="X93" s="28" t="s">
        <v>111</v>
      </c>
      <c r="Y93" s="41">
        <v>1</v>
      </c>
      <c r="Z93" s="41">
        <v>1</v>
      </c>
      <c r="AA93" s="41">
        <v>1</v>
      </c>
      <c r="AB93" s="23"/>
      <c r="AC93" s="23"/>
      <c r="AD93" s="29"/>
      <c r="AE93" s="30"/>
      <c r="AF93" s="30"/>
      <c r="AG93" s="35"/>
      <c r="AH93" s="25" t="s">
        <v>292</v>
      </c>
      <c r="AI93" s="25" t="s">
        <v>293</v>
      </c>
      <c r="AJ93" s="25" t="s">
        <v>293</v>
      </c>
      <c r="AK93" s="25" t="s">
        <v>293</v>
      </c>
      <c r="AL93" s="25" t="s">
        <v>295</v>
      </c>
      <c r="AM93" s="26" t="s">
        <v>252</v>
      </c>
      <c r="AN93" s="25"/>
      <c r="AO93" s="25"/>
      <c r="AP93" s="25"/>
      <c r="AQ93" s="33"/>
      <c r="AR93" s="24"/>
      <c r="AS93" s="25" t="s">
        <v>252</v>
      </c>
      <c r="AT93" s="24"/>
      <c r="AU93" s="25" t="s">
        <v>304</v>
      </c>
    </row>
    <row r="94" spans="1:47" ht="89.25" customHeight="1">
      <c r="A94" s="21">
        <v>16</v>
      </c>
      <c r="B94" s="22"/>
      <c r="C94" s="23" t="s">
        <v>112</v>
      </c>
      <c r="D94" s="24"/>
      <c r="E94" s="25"/>
      <c r="F94" s="26"/>
      <c r="G94" s="27"/>
      <c r="H94" s="27"/>
      <c r="I94" s="27"/>
      <c r="J94" s="27"/>
      <c r="K94" s="23" t="s">
        <v>191</v>
      </c>
      <c r="L94" s="29" t="s">
        <v>192</v>
      </c>
      <c r="M94" s="29" t="s">
        <v>107</v>
      </c>
      <c r="N94" s="29"/>
      <c r="O94" s="34"/>
      <c r="P94" s="34"/>
      <c r="Q94" s="25"/>
      <c r="R94" s="24"/>
      <c r="S94" s="32"/>
      <c r="T94" s="24" t="s">
        <v>112</v>
      </c>
      <c r="U94" s="24"/>
      <c r="V94" s="25"/>
      <c r="W94" s="26"/>
      <c r="X94" s="27"/>
      <c r="Y94" s="27"/>
      <c r="Z94" s="27"/>
      <c r="AA94" s="27"/>
      <c r="AB94" s="23" t="s">
        <v>191</v>
      </c>
      <c r="AC94" s="23" t="s">
        <v>192</v>
      </c>
      <c r="AD94" s="29" t="s">
        <v>324</v>
      </c>
      <c r="AE94" s="30"/>
      <c r="AF94" s="30"/>
      <c r="AG94" s="35"/>
      <c r="AH94" s="25"/>
      <c r="AI94" s="25"/>
      <c r="AJ94" s="25"/>
      <c r="AK94" s="25"/>
      <c r="AL94" s="25"/>
      <c r="AM94" s="26"/>
      <c r="AN94" s="25"/>
      <c r="AO94" s="25"/>
      <c r="AP94" s="25"/>
      <c r="AQ94" s="33"/>
      <c r="AR94" s="24"/>
      <c r="AS94" s="25"/>
      <c r="AT94" s="24"/>
      <c r="AU94" s="25" t="s">
        <v>304</v>
      </c>
    </row>
    <row r="95" spans="1:47" ht="89.25" customHeight="1">
      <c r="A95" s="21">
        <v>17</v>
      </c>
      <c r="B95" s="22" t="s">
        <v>52</v>
      </c>
      <c r="C95" s="23" t="s">
        <v>114</v>
      </c>
      <c r="D95" s="24" t="s">
        <v>115</v>
      </c>
      <c r="E95" s="25" t="s">
        <v>105</v>
      </c>
      <c r="F95" s="26" t="s">
        <v>80</v>
      </c>
      <c r="G95" s="28" t="s">
        <v>111</v>
      </c>
      <c r="H95" s="28"/>
      <c r="I95" s="28" t="s">
        <v>107</v>
      </c>
      <c r="J95" s="28"/>
      <c r="K95" s="23"/>
      <c r="L95" s="29"/>
      <c r="M95" s="29"/>
      <c r="N95" s="29"/>
      <c r="O95" s="34"/>
      <c r="P95" s="34"/>
      <c r="Q95" s="40">
        <v>1</v>
      </c>
      <c r="R95" s="24" t="s">
        <v>297</v>
      </c>
      <c r="S95" s="32" t="s">
        <v>290</v>
      </c>
      <c r="T95" s="24" t="s">
        <v>114</v>
      </c>
      <c r="U95" s="24" t="s">
        <v>115</v>
      </c>
      <c r="V95" s="25" t="s">
        <v>105</v>
      </c>
      <c r="W95" s="26" t="s">
        <v>80</v>
      </c>
      <c r="X95" s="28" t="s">
        <v>111</v>
      </c>
      <c r="Y95" s="41">
        <v>1</v>
      </c>
      <c r="Z95" s="41">
        <v>1</v>
      </c>
      <c r="AA95" s="41">
        <v>1</v>
      </c>
      <c r="AB95" s="24"/>
      <c r="AC95" s="23"/>
      <c r="AD95" s="29"/>
      <c r="AE95" s="30"/>
      <c r="AF95" s="30"/>
      <c r="AG95" s="35"/>
      <c r="AH95" s="25" t="s">
        <v>292</v>
      </c>
      <c r="AI95" s="25" t="s">
        <v>293</v>
      </c>
      <c r="AJ95" s="25" t="s">
        <v>293</v>
      </c>
      <c r="AK95" s="25" t="s">
        <v>293</v>
      </c>
      <c r="AL95" s="25" t="s">
        <v>295</v>
      </c>
      <c r="AM95" s="26" t="s">
        <v>252</v>
      </c>
      <c r="AN95" s="25"/>
      <c r="AO95" s="25"/>
      <c r="AP95" s="25"/>
      <c r="AQ95" s="33"/>
      <c r="AR95" s="24"/>
      <c r="AS95" s="25" t="s">
        <v>252</v>
      </c>
      <c r="AT95" s="24"/>
      <c r="AU95" s="25" t="s">
        <v>304</v>
      </c>
    </row>
    <row r="96" spans="1:47" ht="89.25" customHeight="1">
      <c r="A96" s="21">
        <v>17</v>
      </c>
      <c r="B96" s="22"/>
      <c r="C96" s="23" t="s">
        <v>114</v>
      </c>
      <c r="D96" s="24"/>
      <c r="E96" s="25"/>
      <c r="F96" s="26"/>
      <c r="G96" s="28"/>
      <c r="H96" s="28"/>
      <c r="I96" s="28"/>
      <c r="J96" s="28"/>
      <c r="K96" s="23" t="s">
        <v>193</v>
      </c>
      <c r="L96" s="29" t="s">
        <v>192</v>
      </c>
      <c r="M96" s="29" t="s">
        <v>107</v>
      </c>
      <c r="N96" s="29"/>
      <c r="O96" s="34"/>
      <c r="P96" s="34"/>
      <c r="Q96" s="25"/>
      <c r="R96" s="24"/>
      <c r="S96" s="32"/>
      <c r="T96" s="24" t="s">
        <v>114</v>
      </c>
      <c r="U96" s="23"/>
      <c r="V96" s="25"/>
      <c r="W96" s="26"/>
      <c r="X96" s="28"/>
      <c r="Y96" s="28"/>
      <c r="Z96" s="28"/>
      <c r="AA96" s="28"/>
      <c r="AB96" s="23" t="s">
        <v>193</v>
      </c>
      <c r="AC96" s="23" t="s">
        <v>192</v>
      </c>
      <c r="AD96" s="29" t="s">
        <v>324</v>
      </c>
      <c r="AE96" s="30"/>
      <c r="AF96" s="30"/>
      <c r="AG96" s="35"/>
      <c r="AH96" s="25"/>
      <c r="AI96" s="25"/>
      <c r="AJ96" s="25"/>
      <c r="AK96" s="25"/>
      <c r="AL96" s="25"/>
      <c r="AM96" s="26"/>
      <c r="AN96" s="25"/>
      <c r="AO96" s="25"/>
      <c r="AP96" s="25"/>
      <c r="AQ96" s="33"/>
      <c r="AR96" s="24"/>
      <c r="AS96" s="25"/>
      <c r="AT96" s="24"/>
      <c r="AU96" s="25" t="s">
        <v>304</v>
      </c>
    </row>
    <row r="97" spans="1:47" ht="89.25" customHeight="1">
      <c r="A97" s="21">
        <v>888</v>
      </c>
      <c r="B97" s="22" t="s">
        <v>52</v>
      </c>
      <c r="C97" s="23" t="s">
        <v>116</v>
      </c>
      <c r="D97" s="38" t="s">
        <v>117</v>
      </c>
      <c r="E97" s="25" t="s">
        <v>118</v>
      </c>
      <c r="F97" s="26" t="s">
        <v>80</v>
      </c>
      <c r="G97" s="28"/>
      <c r="H97" s="28"/>
      <c r="I97" s="28"/>
      <c r="J97" s="28"/>
      <c r="K97" s="23"/>
      <c r="L97" s="29"/>
      <c r="M97" s="29"/>
      <c r="N97" s="29"/>
      <c r="O97" s="34"/>
      <c r="P97" s="34"/>
      <c r="Q97" s="25"/>
      <c r="R97" s="24"/>
      <c r="S97" s="32"/>
      <c r="T97" s="24" t="s">
        <v>116</v>
      </c>
      <c r="U97" s="37" t="s">
        <v>117</v>
      </c>
      <c r="V97" s="25" t="s">
        <v>118</v>
      </c>
      <c r="W97" s="26" t="s">
        <v>80</v>
      </c>
      <c r="X97" s="28"/>
      <c r="Y97" s="28"/>
      <c r="Z97" s="28"/>
      <c r="AA97" s="28"/>
      <c r="AB97" s="23"/>
      <c r="AC97" s="23"/>
      <c r="AD97" s="29"/>
      <c r="AE97" s="30"/>
      <c r="AF97" s="30"/>
      <c r="AG97" s="35"/>
      <c r="AH97" s="25"/>
      <c r="AI97" s="25"/>
      <c r="AJ97" s="25"/>
      <c r="AK97" s="25"/>
      <c r="AL97" s="25" t="s">
        <v>295</v>
      </c>
      <c r="AM97" s="26" t="s">
        <v>252</v>
      </c>
      <c r="AN97" s="25"/>
      <c r="AO97" s="25"/>
      <c r="AP97" s="25"/>
      <c r="AQ97" s="33"/>
      <c r="AR97" s="24"/>
      <c r="AS97" s="25" t="s">
        <v>252</v>
      </c>
      <c r="AT97" s="24"/>
      <c r="AU97" s="25" t="s">
        <v>304</v>
      </c>
    </row>
    <row r="98" spans="1:47" ht="89.25" customHeight="1">
      <c r="A98" s="21">
        <v>888</v>
      </c>
      <c r="B98" s="22"/>
      <c r="C98" s="23" t="s">
        <v>116</v>
      </c>
      <c r="D98" s="24"/>
      <c r="E98" s="25"/>
      <c r="F98" s="26"/>
      <c r="G98" s="28"/>
      <c r="H98" s="28"/>
      <c r="I98" s="28"/>
      <c r="J98" s="28"/>
      <c r="K98" s="23" t="s">
        <v>194</v>
      </c>
      <c r="L98" s="29" t="s">
        <v>195</v>
      </c>
      <c r="M98" s="29" t="s">
        <v>196</v>
      </c>
      <c r="N98" s="29" t="s">
        <v>289</v>
      </c>
      <c r="O98" s="34"/>
      <c r="P98" s="34"/>
      <c r="Q98" s="25"/>
      <c r="R98" s="24"/>
      <c r="S98" s="32"/>
      <c r="T98" s="24" t="s">
        <v>116</v>
      </c>
      <c r="U98" s="23"/>
      <c r="V98" s="25"/>
      <c r="W98" s="26"/>
      <c r="X98" s="28"/>
      <c r="Y98" s="28"/>
      <c r="Z98" s="28"/>
      <c r="AA98" s="28"/>
      <c r="AB98" s="24" t="s">
        <v>194</v>
      </c>
      <c r="AC98" s="23" t="s">
        <v>195</v>
      </c>
      <c r="AD98" s="29" t="s">
        <v>196</v>
      </c>
      <c r="AE98" s="30"/>
      <c r="AF98" s="30"/>
      <c r="AG98" s="35"/>
      <c r="AH98" s="25"/>
      <c r="AI98" s="25"/>
      <c r="AJ98" s="25"/>
      <c r="AK98" s="25"/>
      <c r="AL98" s="25"/>
      <c r="AM98" s="26"/>
      <c r="AN98" s="25"/>
      <c r="AO98" s="25"/>
      <c r="AP98" s="25"/>
      <c r="AQ98" s="33"/>
      <c r="AR98" s="24"/>
      <c r="AS98" s="25"/>
      <c r="AT98" s="24"/>
      <c r="AU98" s="25" t="s">
        <v>304</v>
      </c>
    </row>
    <row r="99" spans="1:47" ht="89.25" customHeight="1">
      <c r="A99" s="21">
        <v>888</v>
      </c>
      <c r="B99" s="22"/>
      <c r="C99" s="23" t="s">
        <v>116</v>
      </c>
      <c r="D99" s="24"/>
      <c r="E99" s="25"/>
      <c r="F99" s="26"/>
      <c r="G99" s="28"/>
      <c r="H99" s="28"/>
      <c r="I99" s="28"/>
      <c r="J99" s="28"/>
      <c r="K99" s="23" t="s">
        <v>197</v>
      </c>
      <c r="L99" s="29" t="s">
        <v>198</v>
      </c>
      <c r="M99" s="29" t="s">
        <v>196</v>
      </c>
      <c r="N99" s="29" t="s">
        <v>276</v>
      </c>
      <c r="O99" s="34"/>
      <c r="P99" s="34"/>
      <c r="Q99" s="25"/>
      <c r="R99" s="24"/>
      <c r="S99" s="32"/>
      <c r="T99" s="24" t="s">
        <v>116</v>
      </c>
      <c r="U99" s="23"/>
      <c r="V99" s="25"/>
      <c r="W99" s="26"/>
      <c r="X99" s="28"/>
      <c r="Y99" s="28"/>
      <c r="Z99" s="28"/>
      <c r="AA99" s="28"/>
      <c r="AB99" s="23" t="s">
        <v>197</v>
      </c>
      <c r="AC99" s="23" t="s">
        <v>198</v>
      </c>
      <c r="AD99" s="29" t="s">
        <v>196</v>
      </c>
      <c r="AE99" s="30"/>
      <c r="AF99" s="30"/>
      <c r="AG99" s="35"/>
      <c r="AH99" s="25"/>
      <c r="AI99" s="25"/>
      <c r="AJ99" s="25"/>
      <c r="AK99" s="25"/>
      <c r="AL99" s="25"/>
      <c r="AM99" s="26"/>
      <c r="AN99" s="25"/>
      <c r="AO99" s="25"/>
      <c r="AP99" s="25"/>
      <c r="AQ99" s="33"/>
      <c r="AR99" s="24"/>
      <c r="AS99" s="25"/>
      <c r="AT99" s="24"/>
      <c r="AU99" s="25" t="s">
        <v>304</v>
      </c>
    </row>
    <row r="100" spans="1:47" ht="89.25" customHeight="1">
      <c r="A100" s="21">
        <v>888</v>
      </c>
      <c r="B100" s="22"/>
      <c r="C100" s="23" t="s">
        <v>116</v>
      </c>
      <c r="D100" s="24"/>
      <c r="E100" s="25"/>
      <c r="F100" s="26"/>
      <c r="G100" s="27"/>
      <c r="H100" s="29"/>
      <c r="I100" s="29"/>
      <c r="J100" s="29"/>
      <c r="K100" s="23" t="s">
        <v>199</v>
      </c>
      <c r="L100" s="29" t="s">
        <v>200</v>
      </c>
      <c r="M100" s="29" t="s">
        <v>201</v>
      </c>
      <c r="N100" s="29" t="s">
        <v>201</v>
      </c>
      <c r="O100" s="34"/>
      <c r="P100" s="34"/>
      <c r="Q100" s="29"/>
      <c r="R100" s="38"/>
      <c r="S100" s="32"/>
      <c r="T100" s="24" t="s">
        <v>116</v>
      </c>
      <c r="U100" s="23"/>
      <c r="V100" s="25"/>
      <c r="W100" s="26"/>
      <c r="X100" s="27"/>
      <c r="Y100" s="29"/>
      <c r="Z100" s="29"/>
      <c r="AA100" s="29"/>
      <c r="AB100" s="23" t="s">
        <v>199</v>
      </c>
      <c r="AC100" s="23" t="s">
        <v>200</v>
      </c>
      <c r="AD100" s="29" t="s">
        <v>327</v>
      </c>
      <c r="AE100" s="30"/>
      <c r="AF100" s="30"/>
      <c r="AG100" s="35"/>
      <c r="AH100" s="25"/>
      <c r="AI100" s="25"/>
      <c r="AJ100" s="25"/>
      <c r="AK100" s="25"/>
      <c r="AL100" s="25"/>
      <c r="AM100" s="26"/>
      <c r="AN100" s="25"/>
      <c r="AO100" s="25"/>
      <c r="AP100" s="25"/>
      <c r="AQ100" s="33"/>
      <c r="AR100" s="24"/>
      <c r="AS100" s="25"/>
      <c r="AT100" s="24"/>
      <c r="AU100" s="25" t="s">
        <v>304</v>
      </c>
    </row>
    <row r="101" spans="1:47" ht="89.25" customHeight="1">
      <c r="A101" s="21">
        <v>888</v>
      </c>
      <c r="B101" s="22" t="s">
        <v>52</v>
      </c>
      <c r="C101" s="23" t="s">
        <v>119</v>
      </c>
      <c r="D101" s="24"/>
      <c r="E101" s="25"/>
      <c r="F101" s="26"/>
      <c r="G101" s="28"/>
      <c r="H101" s="28"/>
      <c r="I101" s="28"/>
      <c r="J101" s="28"/>
      <c r="K101" s="23"/>
      <c r="L101" s="29"/>
      <c r="M101" s="29"/>
      <c r="N101" s="29"/>
      <c r="O101" s="34"/>
      <c r="P101" s="34"/>
      <c r="Q101" s="25"/>
      <c r="R101" s="24"/>
      <c r="S101" s="32"/>
      <c r="T101" s="24" t="s">
        <v>119</v>
      </c>
      <c r="U101" s="23"/>
      <c r="V101" s="25"/>
      <c r="W101" s="26"/>
      <c r="X101" s="28"/>
      <c r="Y101" s="28"/>
      <c r="Z101" s="28"/>
      <c r="AA101" s="28"/>
      <c r="AB101" s="23"/>
      <c r="AC101" s="23"/>
      <c r="AD101" s="29"/>
      <c r="AE101" s="30"/>
      <c r="AF101" s="30"/>
      <c r="AG101" s="35"/>
      <c r="AH101" s="25"/>
      <c r="AI101" s="25"/>
      <c r="AJ101" s="25"/>
      <c r="AK101" s="25"/>
      <c r="AL101" s="25" t="s">
        <v>295</v>
      </c>
      <c r="AM101" s="26" t="s">
        <v>252</v>
      </c>
      <c r="AN101" s="25"/>
      <c r="AO101" s="25"/>
      <c r="AP101" s="25"/>
      <c r="AQ101" s="33"/>
      <c r="AR101" s="24"/>
      <c r="AS101" s="25" t="s">
        <v>252</v>
      </c>
      <c r="AT101" s="24"/>
      <c r="AU101" s="25" t="s">
        <v>304</v>
      </c>
    </row>
    <row r="102" spans="1:47" ht="89.25" customHeight="1">
      <c r="A102" s="21">
        <v>18</v>
      </c>
      <c r="B102" s="22" t="s">
        <v>52</v>
      </c>
      <c r="C102" s="23"/>
      <c r="D102" s="24"/>
      <c r="E102" s="25"/>
      <c r="F102" s="26"/>
      <c r="G102" s="28"/>
      <c r="H102" s="28"/>
      <c r="I102" s="28"/>
      <c r="J102" s="28"/>
      <c r="K102" s="23"/>
      <c r="L102" s="29"/>
      <c r="M102" s="29"/>
      <c r="N102" s="29"/>
      <c r="O102" s="34"/>
      <c r="P102" s="34"/>
      <c r="Q102" s="28"/>
      <c r="R102" s="31"/>
      <c r="S102" s="32"/>
      <c r="T102" s="23" t="s">
        <v>360</v>
      </c>
      <c r="U102" s="24" t="s">
        <v>84</v>
      </c>
      <c r="V102" s="25" t="s">
        <v>65</v>
      </c>
      <c r="W102" s="26" t="s">
        <v>66</v>
      </c>
      <c r="X102" s="28" t="s">
        <v>357</v>
      </c>
      <c r="Y102" s="28" t="s">
        <v>358</v>
      </c>
      <c r="Z102" s="28" t="s">
        <v>358</v>
      </c>
      <c r="AA102" s="28" t="s">
        <v>359</v>
      </c>
      <c r="AB102" s="23"/>
      <c r="AC102" s="23"/>
      <c r="AD102" s="29"/>
      <c r="AE102" s="30">
        <f>79114+64816+14880</f>
        <v>158810</v>
      </c>
      <c r="AF102" s="30"/>
      <c r="AG102" s="35"/>
      <c r="AH102" s="25" t="s">
        <v>292</v>
      </c>
      <c r="AI102" s="25" t="s">
        <v>293</v>
      </c>
      <c r="AJ102" s="25" t="s">
        <v>293</v>
      </c>
      <c r="AK102" s="25" t="s">
        <v>293</v>
      </c>
      <c r="AL102" s="25" t="s">
        <v>295</v>
      </c>
      <c r="AM102" s="26" t="s">
        <v>252</v>
      </c>
      <c r="AN102" s="25"/>
      <c r="AO102" s="25"/>
      <c r="AP102" s="25"/>
      <c r="AQ102" s="33"/>
      <c r="AR102" s="24"/>
      <c r="AS102" s="25" t="s">
        <v>252</v>
      </c>
      <c r="AT102" s="24"/>
      <c r="AU102" s="25" t="s">
        <v>303</v>
      </c>
    </row>
    <row r="103" spans="1:47" ht="89.25" customHeight="1">
      <c r="A103" s="21">
        <v>18</v>
      </c>
      <c r="B103" s="22"/>
      <c r="C103" s="23"/>
      <c r="D103" s="24"/>
      <c r="E103" s="25"/>
      <c r="F103" s="26"/>
      <c r="G103" s="28"/>
      <c r="H103" s="28"/>
      <c r="I103" s="28"/>
      <c r="J103" s="28"/>
      <c r="K103" s="23"/>
      <c r="L103" s="29"/>
      <c r="M103" s="29"/>
      <c r="N103" s="29"/>
      <c r="O103" s="34"/>
      <c r="P103" s="34"/>
      <c r="Q103" s="25"/>
      <c r="R103" s="24"/>
      <c r="S103" s="32"/>
      <c r="T103" s="24"/>
      <c r="U103" s="23"/>
      <c r="V103" s="25"/>
      <c r="W103" s="26"/>
      <c r="X103" s="28"/>
      <c r="Y103" s="28"/>
      <c r="Z103" s="28"/>
      <c r="AA103" s="28"/>
      <c r="AB103" s="23" t="s">
        <v>128</v>
      </c>
      <c r="AC103" s="29" t="s">
        <v>129</v>
      </c>
      <c r="AD103" s="29" t="s">
        <v>142</v>
      </c>
      <c r="AE103" s="30"/>
      <c r="AF103" s="30">
        <v>3501</v>
      </c>
      <c r="AG103" s="35"/>
      <c r="AH103" s="25"/>
      <c r="AI103" s="25"/>
      <c r="AJ103" s="25"/>
      <c r="AK103" s="25"/>
      <c r="AL103" s="25"/>
      <c r="AM103" s="26"/>
      <c r="AN103" s="25"/>
      <c r="AO103" s="25"/>
      <c r="AP103" s="25"/>
      <c r="AQ103" s="33"/>
      <c r="AR103" s="24"/>
      <c r="AS103" s="25"/>
      <c r="AT103" s="24"/>
      <c r="AU103" s="25" t="s">
        <v>303</v>
      </c>
    </row>
    <row r="104" spans="1:47" ht="89.25" customHeight="1">
      <c r="A104" s="21">
        <v>18</v>
      </c>
      <c r="B104" s="22"/>
      <c r="C104" s="23"/>
      <c r="D104" s="24"/>
      <c r="E104" s="25"/>
      <c r="F104" s="26"/>
      <c r="G104" s="28"/>
      <c r="H104" s="28"/>
      <c r="I104" s="28"/>
      <c r="J104" s="28"/>
      <c r="K104" s="23"/>
      <c r="L104" s="29"/>
      <c r="M104" s="29"/>
      <c r="N104" s="29"/>
      <c r="O104" s="34"/>
      <c r="P104" s="34"/>
      <c r="Q104" s="25"/>
      <c r="R104" s="24"/>
      <c r="S104" s="32"/>
      <c r="T104" s="24"/>
      <c r="U104" s="23"/>
      <c r="V104" s="25"/>
      <c r="W104" s="26"/>
      <c r="X104" s="28"/>
      <c r="Y104" s="28"/>
      <c r="Z104" s="28"/>
      <c r="AA104" s="28"/>
      <c r="AB104" s="23" t="s">
        <v>135</v>
      </c>
      <c r="AC104" s="29" t="s">
        <v>136</v>
      </c>
      <c r="AD104" s="29" t="s">
        <v>137</v>
      </c>
      <c r="AE104" s="30"/>
      <c r="AF104" s="30">
        <v>2730</v>
      </c>
      <c r="AG104" s="35"/>
      <c r="AH104" s="25"/>
      <c r="AI104" s="25"/>
      <c r="AJ104" s="25"/>
      <c r="AK104" s="25"/>
      <c r="AL104" s="25"/>
      <c r="AM104" s="26"/>
      <c r="AN104" s="25"/>
      <c r="AO104" s="25"/>
      <c r="AP104" s="25"/>
      <c r="AQ104" s="33"/>
      <c r="AR104" s="24"/>
      <c r="AS104" s="25"/>
      <c r="AT104" s="24"/>
      <c r="AU104" s="25" t="s">
        <v>303</v>
      </c>
    </row>
    <row r="105" spans="1:47" ht="89.25" customHeight="1">
      <c r="A105" s="21">
        <v>18</v>
      </c>
      <c r="B105" s="22"/>
      <c r="C105" s="23"/>
      <c r="D105" s="24"/>
      <c r="E105" s="25"/>
      <c r="F105" s="26"/>
      <c r="G105" s="28"/>
      <c r="H105" s="28"/>
      <c r="I105" s="28"/>
      <c r="J105" s="28"/>
      <c r="K105" s="23"/>
      <c r="L105" s="29"/>
      <c r="M105" s="29"/>
      <c r="N105" s="29"/>
      <c r="O105" s="34"/>
      <c r="P105" s="34"/>
      <c r="Q105" s="25"/>
      <c r="R105" s="24"/>
      <c r="S105" s="32"/>
      <c r="T105" s="24"/>
      <c r="U105" s="23"/>
      <c r="V105" s="25"/>
      <c r="W105" s="26"/>
      <c r="X105" s="28"/>
      <c r="Y105" s="28"/>
      <c r="Z105" s="28"/>
      <c r="AA105" s="28"/>
      <c r="AB105" s="23" t="s">
        <v>128</v>
      </c>
      <c r="AC105" s="29" t="s">
        <v>129</v>
      </c>
      <c r="AD105" s="29" t="s">
        <v>317</v>
      </c>
      <c r="AE105" s="30"/>
      <c r="AF105" s="30">
        <v>12710</v>
      </c>
      <c r="AG105" s="35"/>
      <c r="AH105" s="25"/>
      <c r="AI105" s="25"/>
      <c r="AJ105" s="25"/>
      <c r="AK105" s="25"/>
      <c r="AL105" s="25"/>
      <c r="AM105" s="26"/>
      <c r="AN105" s="25"/>
      <c r="AO105" s="25"/>
      <c r="AP105" s="25"/>
      <c r="AQ105" s="33"/>
      <c r="AR105" s="24"/>
      <c r="AS105" s="25"/>
      <c r="AT105" s="24"/>
      <c r="AU105" s="25" t="s">
        <v>303</v>
      </c>
    </row>
    <row r="106" spans="1:47" ht="89.25" customHeight="1">
      <c r="A106" s="21">
        <v>18</v>
      </c>
      <c r="B106" s="22"/>
      <c r="C106" s="23"/>
      <c r="D106" s="24"/>
      <c r="E106" s="25"/>
      <c r="F106" s="26"/>
      <c r="G106" s="28"/>
      <c r="H106" s="28"/>
      <c r="I106" s="28"/>
      <c r="J106" s="28"/>
      <c r="K106" s="23"/>
      <c r="L106" s="29"/>
      <c r="M106" s="29"/>
      <c r="N106" s="29"/>
      <c r="O106" s="34"/>
      <c r="P106" s="34"/>
      <c r="Q106" s="25"/>
      <c r="R106" s="24"/>
      <c r="S106" s="32"/>
      <c r="T106" s="24"/>
      <c r="U106" s="23"/>
      <c r="V106" s="25"/>
      <c r="W106" s="26"/>
      <c r="X106" s="28"/>
      <c r="Y106" s="28"/>
      <c r="Z106" s="28"/>
      <c r="AA106" s="28"/>
      <c r="AB106" s="23" t="s">
        <v>135</v>
      </c>
      <c r="AC106" s="29" t="s">
        <v>136</v>
      </c>
      <c r="AD106" s="29" t="s">
        <v>137</v>
      </c>
      <c r="AE106" s="30"/>
      <c r="AF106" s="30">
        <v>19200</v>
      </c>
      <c r="AG106" s="35"/>
      <c r="AH106" s="25"/>
      <c r="AI106" s="25"/>
      <c r="AJ106" s="25"/>
      <c r="AK106" s="25"/>
      <c r="AL106" s="25"/>
      <c r="AM106" s="26"/>
      <c r="AN106" s="25"/>
      <c r="AO106" s="25"/>
      <c r="AP106" s="25"/>
      <c r="AQ106" s="33"/>
      <c r="AR106" s="24"/>
      <c r="AS106" s="25"/>
      <c r="AT106" s="24"/>
      <c r="AU106" s="25" t="s">
        <v>303</v>
      </c>
    </row>
    <row r="107" spans="1:47" ht="89.25" customHeight="1">
      <c r="A107" s="21">
        <v>18</v>
      </c>
      <c r="B107" s="22"/>
      <c r="C107" s="23"/>
      <c r="D107" s="24"/>
      <c r="E107" s="25"/>
      <c r="F107" s="26"/>
      <c r="G107" s="28"/>
      <c r="H107" s="28"/>
      <c r="I107" s="28"/>
      <c r="J107" s="28"/>
      <c r="K107" s="23"/>
      <c r="L107" s="29"/>
      <c r="M107" s="29"/>
      <c r="N107" s="29"/>
      <c r="O107" s="34"/>
      <c r="P107" s="34"/>
      <c r="Q107" s="25"/>
      <c r="R107" s="24"/>
      <c r="S107" s="32"/>
      <c r="T107" s="24" t="s">
        <v>218</v>
      </c>
      <c r="U107" s="23"/>
      <c r="V107" s="25"/>
      <c r="W107" s="26"/>
      <c r="X107" s="28"/>
      <c r="Y107" s="28"/>
      <c r="Z107" s="28"/>
      <c r="AA107" s="28"/>
      <c r="AB107" s="23" t="s">
        <v>150</v>
      </c>
      <c r="AC107" s="29" t="s">
        <v>328</v>
      </c>
      <c r="AD107" s="29" t="s">
        <v>238</v>
      </c>
      <c r="AE107" s="30"/>
      <c r="AF107" s="30">
        <v>2500</v>
      </c>
      <c r="AG107" s="35"/>
      <c r="AH107" s="25"/>
      <c r="AI107" s="25"/>
      <c r="AJ107" s="25"/>
      <c r="AK107" s="25"/>
      <c r="AL107" s="25"/>
      <c r="AM107" s="26"/>
      <c r="AN107" s="25"/>
      <c r="AO107" s="25"/>
      <c r="AP107" s="25"/>
      <c r="AQ107" s="33"/>
      <c r="AR107" s="24"/>
      <c r="AS107" s="25"/>
      <c r="AT107" s="24"/>
      <c r="AU107" s="25" t="s">
        <v>303</v>
      </c>
    </row>
    <row r="108" spans="1:47" ht="89.25" customHeight="1">
      <c r="A108" s="21">
        <v>18</v>
      </c>
      <c r="B108" s="22"/>
      <c r="C108" s="23"/>
      <c r="D108" s="24"/>
      <c r="E108" s="25"/>
      <c r="F108" s="26"/>
      <c r="G108" s="28"/>
      <c r="H108" s="28"/>
      <c r="I108" s="28"/>
      <c r="J108" s="28"/>
      <c r="K108" s="23"/>
      <c r="L108" s="29"/>
      <c r="M108" s="29"/>
      <c r="N108" s="29"/>
      <c r="O108" s="34"/>
      <c r="P108" s="34"/>
      <c r="Q108" s="25"/>
      <c r="R108" s="24"/>
      <c r="S108" s="32"/>
      <c r="T108" s="24" t="s">
        <v>218</v>
      </c>
      <c r="U108" s="23"/>
      <c r="V108" s="25"/>
      <c r="W108" s="26"/>
      <c r="X108" s="28"/>
      <c r="Y108" s="28"/>
      <c r="Z108" s="28"/>
      <c r="AA108" s="28"/>
      <c r="AB108" s="23" t="s">
        <v>144</v>
      </c>
      <c r="AC108" s="23" t="s">
        <v>329</v>
      </c>
      <c r="AD108" s="29" t="s">
        <v>338</v>
      </c>
      <c r="AE108" s="30"/>
      <c r="AF108" s="30">
        <v>9000</v>
      </c>
      <c r="AG108" s="35"/>
      <c r="AH108" s="25"/>
      <c r="AI108" s="25"/>
      <c r="AJ108" s="25"/>
      <c r="AK108" s="25"/>
      <c r="AL108" s="25"/>
      <c r="AM108" s="26"/>
      <c r="AN108" s="25"/>
      <c r="AO108" s="25"/>
      <c r="AP108" s="25"/>
      <c r="AQ108" s="33"/>
      <c r="AR108" s="24"/>
      <c r="AS108" s="25"/>
      <c r="AT108" s="24"/>
      <c r="AU108" s="25" t="s">
        <v>303</v>
      </c>
    </row>
    <row r="109" spans="1:47" ht="89.25" customHeight="1">
      <c r="A109" s="21">
        <v>18</v>
      </c>
      <c r="B109" s="22"/>
      <c r="C109" s="23"/>
      <c r="D109" s="24"/>
      <c r="E109" s="25"/>
      <c r="F109" s="26"/>
      <c r="G109" s="28"/>
      <c r="H109" s="28"/>
      <c r="I109" s="28"/>
      <c r="J109" s="28"/>
      <c r="K109" s="23"/>
      <c r="L109" s="29"/>
      <c r="M109" s="29"/>
      <c r="N109" s="29"/>
      <c r="O109" s="34"/>
      <c r="P109" s="34"/>
      <c r="Q109" s="25"/>
      <c r="R109" s="24"/>
      <c r="S109" s="32"/>
      <c r="T109" s="24"/>
      <c r="U109" s="23"/>
      <c r="V109" s="25"/>
      <c r="W109" s="26"/>
      <c r="X109" s="28"/>
      <c r="Y109" s="28"/>
      <c r="Z109" s="28"/>
      <c r="AA109" s="28"/>
      <c r="AB109" s="23" t="s">
        <v>150</v>
      </c>
      <c r="AC109" s="29" t="s">
        <v>328</v>
      </c>
      <c r="AD109" s="29" t="s">
        <v>238</v>
      </c>
      <c r="AE109" s="30"/>
      <c r="AF109" s="30">
        <v>2435</v>
      </c>
      <c r="AG109" s="35"/>
      <c r="AH109" s="25"/>
      <c r="AI109" s="25"/>
      <c r="AJ109" s="25"/>
      <c r="AK109" s="25"/>
      <c r="AL109" s="25"/>
      <c r="AM109" s="26"/>
      <c r="AN109" s="25"/>
      <c r="AO109" s="25"/>
      <c r="AP109" s="25"/>
      <c r="AQ109" s="33"/>
      <c r="AR109" s="24"/>
      <c r="AS109" s="25"/>
      <c r="AT109" s="24"/>
      <c r="AU109" s="25" t="s">
        <v>303</v>
      </c>
    </row>
    <row r="110" spans="1:47" ht="89.25" customHeight="1">
      <c r="A110" s="21">
        <v>18</v>
      </c>
      <c r="B110" s="22"/>
      <c r="C110" s="23"/>
      <c r="D110" s="24"/>
      <c r="E110" s="25"/>
      <c r="F110" s="26"/>
      <c r="G110" s="28"/>
      <c r="H110" s="28"/>
      <c r="I110" s="28"/>
      <c r="J110" s="28"/>
      <c r="K110" s="23"/>
      <c r="L110" s="29"/>
      <c r="M110" s="29"/>
      <c r="N110" s="29"/>
      <c r="O110" s="34"/>
      <c r="P110" s="34"/>
      <c r="Q110" s="25"/>
      <c r="R110" s="24"/>
      <c r="S110" s="32"/>
      <c r="T110" s="24"/>
      <c r="U110" s="23"/>
      <c r="V110" s="25"/>
      <c r="W110" s="26"/>
      <c r="X110" s="28"/>
      <c r="Y110" s="28"/>
      <c r="Z110" s="28"/>
      <c r="AA110" s="28"/>
      <c r="AB110" s="23" t="s">
        <v>148</v>
      </c>
      <c r="AC110" s="23" t="s">
        <v>329</v>
      </c>
      <c r="AD110" s="29" t="s">
        <v>149</v>
      </c>
      <c r="AE110" s="30"/>
      <c r="AF110" s="30">
        <v>27038</v>
      </c>
      <c r="AG110" s="35"/>
      <c r="AH110" s="25"/>
      <c r="AI110" s="25"/>
      <c r="AJ110" s="25"/>
      <c r="AK110" s="25"/>
      <c r="AL110" s="25"/>
      <c r="AM110" s="26"/>
      <c r="AN110" s="25"/>
      <c r="AO110" s="25"/>
      <c r="AP110" s="25"/>
      <c r="AQ110" s="33"/>
      <c r="AR110" s="24"/>
      <c r="AS110" s="25"/>
      <c r="AT110" s="24"/>
      <c r="AU110" s="25" t="s">
        <v>303</v>
      </c>
    </row>
    <row r="111" spans="1:47" ht="89.25" customHeight="1">
      <c r="A111" s="21">
        <v>18</v>
      </c>
      <c r="B111" s="22"/>
      <c r="C111" s="23"/>
      <c r="D111" s="24"/>
      <c r="E111" s="25"/>
      <c r="F111" s="26"/>
      <c r="G111" s="28"/>
      <c r="H111" s="28"/>
      <c r="I111" s="28"/>
      <c r="J111" s="28"/>
      <c r="K111" s="23"/>
      <c r="L111" s="29"/>
      <c r="M111" s="29"/>
      <c r="N111" s="29"/>
      <c r="O111" s="34"/>
      <c r="P111" s="34"/>
      <c r="Q111" s="25"/>
      <c r="R111" s="24"/>
      <c r="S111" s="32"/>
      <c r="T111" s="24"/>
      <c r="U111" s="23"/>
      <c r="V111" s="25"/>
      <c r="W111" s="26"/>
      <c r="X111" s="28"/>
      <c r="Y111" s="28"/>
      <c r="Z111" s="28"/>
      <c r="AA111" s="28"/>
      <c r="AB111" s="23" t="s">
        <v>148</v>
      </c>
      <c r="AC111" s="29" t="s">
        <v>329</v>
      </c>
      <c r="AD111" s="29" t="s">
        <v>333</v>
      </c>
      <c r="AE111" s="30"/>
      <c r="AF111" s="30">
        <v>14880</v>
      </c>
      <c r="AG111" s="35"/>
      <c r="AH111" s="25"/>
      <c r="AI111" s="25"/>
      <c r="AJ111" s="25"/>
      <c r="AK111" s="25"/>
      <c r="AL111" s="25"/>
      <c r="AM111" s="26"/>
      <c r="AN111" s="25"/>
      <c r="AO111" s="25"/>
      <c r="AP111" s="25"/>
      <c r="AQ111" s="33"/>
      <c r="AR111" s="24"/>
      <c r="AS111" s="25"/>
      <c r="AT111" s="24"/>
      <c r="AU111" s="25" t="s">
        <v>303</v>
      </c>
    </row>
    <row r="112" spans="1:47" ht="89.25" customHeight="1">
      <c r="A112" s="21">
        <v>18</v>
      </c>
      <c r="B112" s="22"/>
      <c r="C112" s="23"/>
      <c r="D112" s="24"/>
      <c r="E112" s="25"/>
      <c r="F112" s="26"/>
      <c r="G112" s="28"/>
      <c r="H112" s="28"/>
      <c r="I112" s="28"/>
      <c r="J112" s="28"/>
      <c r="K112" s="23"/>
      <c r="L112" s="29"/>
      <c r="M112" s="29"/>
      <c r="N112" s="29"/>
      <c r="O112" s="34"/>
      <c r="P112" s="34"/>
      <c r="Q112" s="25"/>
      <c r="R112" s="24"/>
      <c r="S112" s="32"/>
      <c r="T112" s="24" t="s">
        <v>91</v>
      </c>
      <c r="U112" s="23"/>
      <c r="V112" s="25"/>
      <c r="W112" s="26"/>
      <c r="X112" s="28"/>
      <c r="Y112" s="28"/>
      <c r="Z112" s="28"/>
      <c r="AA112" s="28"/>
      <c r="AB112" s="23" t="s">
        <v>335</v>
      </c>
      <c r="AC112" s="29" t="s">
        <v>330</v>
      </c>
      <c r="AD112" s="29" t="s">
        <v>242</v>
      </c>
      <c r="AE112" s="30"/>
      <c r="AF112" s="30">
        <v>63500</v>
      </c>
      <c r="AG112" s="35"/>
      <c r="AH112" s="25"/>
      <c r="AI112" s="25"/>
      <c r="AJ112" s="25"/>
      <c r="AK112" s="25"/>
      <c r="AL112" s="25"/>
      <c r="AM112" s="26"/>
      <c r="AN112" s="25"/>
      <c r="AO112" s="25"/>
      <c r="AP112" s="25"/>
      <c r="AQ112" s="33"/>
      <c r="AR112" s="24"/>
      <c r="AS112" s="25"/>
      <c r="AT112" s="24"/>
      <c r="AU112" s="25" t="s">
        <v>303</v>
      </c>
    </row>
    <row r="113" spans="1:47" ht="89.25" customHeight="1">
      <c r="A113" s="21">
        <v>18</v>
      </c>
      <c r="B113" s="22"/>
      <c r="C113" s="23"/>
      <c r="D113" s="24"/>
      <c r="E113" s="25"/>
      <c r="F113" s="26"/>
      <c r="G113" s="28"/>
      <c r="H113" s="28"/>
      <c r="I113" s="28"/>
      <c r="J113" s="28"/>
      <c r="K113" s="23"/>
      <c r="L113" s="29"/>
      <c r="M113" s="29"/>
      <c r="N113" s="29"/>
      <c r="O113" s="34"/>
      <c r="P113" s="34"/>
      <c r="Q113" s="25"/>
      <c r="R113" s="24"/>
      <c r="S113" s="32"/>
      <c r="T113" s="24" t="s">
        <v>91</v>
      </c>
      <c r="U113" s="23"/>
      <c r="V113" s="25"/>
      <c r="W113" s="26"/>
      <c r="X113" s="28"/>
      <c r="Y113" s="28"/>
      <c r="Z113" s="28"/>
      <c r="AA113" s="28"/>
      <c r="AB113" s="23" t="s">
        <v>325</v>
      </c>
      <c r="AC113" s="23" t="s">
        <v>243</v>
      </c>
      <c r="AD113" s="29" t="s">
        <v>238</v>
      </c>
      <c r="AE113" s="30"/>
      <c r="AF113" s="30">
        <v>1316</v>
      </c>
      <c r="AG113" s="35"/>
      <c r="AH113" s="25"/>
      <c r="AI113" s="25"/>
      <c r="AJ113" s="25"/>
      <c r="AK113" s="25"/>
      <c r="AL113" s="25"/>
      <c r="AM113" s="26"/>
      <c r="AN113" s="25"/>
      <c r="AO113" s="25"/>
      <c r="AP113" s="25"/>
      <c r="AQ113" s="33"/>
      <c r="AR113" s="24"/>
      <c r="AS113" s="25"/>
      <c r="AT113" s="24"/>
      <c r="AU113" s="25" t="s">
        <v>303</v>
      </c>
    </row>
    <row r="114" spans="1:47" ht="89.25" customHeight="1">
      <c r="A114" s="21">
        <v>18</v>
      </c>
      <c r="B114" s="22"/>
      <c r="C114" s="23"/>
      <c r="D114" s="24"/>
      <c r="E114" s="25"/>
      <c r="F114" s="26"/>
      <c r="G114" s="28"/>
      <c r="H114" s="28"/>
      <c r="I114" s="28"/>
      <c r="J114" s="28"/>
      <c r="K114" s="23"/>
      <c r="L114" s="29"/>
      <c r="M114" s="29"/>
      <c r="N114" s="29"/>
      <c r="O114" s="34"/>
      <c r="P114" s="34"/>
      <c r="Q114" s="25"/>
      <c r="R114" s="24"/>
      <c r="S114" s="32"/>
      <c r="T114" s="24" t="s">
        <v>364</v>
      </c>
      <c r="U114" s="23"/>
      <c r="V114" s="25"/>
      <c r="W114" s="26"/>
      <c r="X114" s="28"/>
      <c r="Y114" s="28"/>
      <c r="Z114" s="28"/>
      <c r="AA114" s="28"/>
      <c r="AB114" s="23" t="s">
        <v>361</v>
      </c>
      <c r="AC114" s="29" t="s">
        <v>362</v>
      </c>
      <c r="AD114" s="29" t="s">
        <v>363</v>
      </c>
      <c r="AE114" s="30"/>
      <c r="AF114" s="30"/>
      <c r="AG114" s="35"/>
      <c r="AH114" s="25"/>
      <c r="AI114" s="25"/>
      <c r="AJ114" s="25"/>
      <c r="AK114" s="25"/>
      <c r="AL114" s="25"/>
      <c r="AM114" s="26"/>
      <c r="AN114" s="25"/>
      <c r="AO114" s="25"/>
      <c r="AP114" s="25"/>
      <c r="AQ114" s="33"/>
      <c r="AR114" s="24"/>
      <c r="AS114" s="25"/>
      <c r="AT114" s="24"/>
      <c r="AU114" s="25"/>
    </row>
    <row r="115" spans="1:47" ht="14.25">
      <c r="A115" s="1">
        <v>0</v>
      </c>
      <c r="B115" s="1">
        <v>0</v>
      </c>
      <c r="C115" s="1">
        <v>0</v>
      </c>
      <c r="D115" s="1">
        <v>0</v>
      </c>
      <c r="E115" s="1">
        <v>0</v>
      </c>
      <c r="F115" s="1">
        <v>0</v>
      </c>
      <c r="G115" s="1">
        <v>0</v>
      </c>
      <c r="H115" s="1">
        <v>0</v>
      </c>
      <c r="I115" s="1">
        <v>0</v>
      </c>
      <c r="J115" s="1">
        <v>0</v>
      </c>
      <c r="K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0</v>
      </c>
      <c r="AN115" s="1">
        <v>0</v>
      </c>
      <c r="AO115" s="1">
        <v>0</v>
      </c>
      <c r="AP115" s="1">
        <v>0</v>
      </c>
      <c r="AQ115" s="1">
        <v>0</v>
      </c>
      <c r="AR115" s="1">
        <v>0</v>
      </c>
      <c r="AS115" s="1">
        <v>0</v>
      </c>
      <c r="AT115" s="1">
        <v>0</v>
      </c>
      <c r="AU115" s="1">
        <v>0</v>
      </c>
    </row>
    <row r="116" spans="2:47" ht="14.25">
      <c r="B116" s="1"/>
      <c r="C116" s="1"/>
      <c r="D116" s="1"/>
      <c r="E116" s="1"/>
      <c r="K116" s="1"/>
      <c r="L116" s="1"/>
      <c r="M116" s="1"/>
      <c r="N116" s="1"/>
      <c r="O116" s="1"/>
      <c r="P116" s="1"/>
      <c r="Q116" s="1"/>
      <c r="R116" s="1"/>
      <c r="S116" s="1"/>
      <c r="T116" s="1"/>
      <c r="U116" s="1"/>
      <c r="V116" s="1"/>
      <c r="AB116" s="1"/>
      <c r="AC116" s="1"/>
      <c r="AD116" s="1"/>
      <c r="AE116" s="1"/>
      <c r="AF116" s="1"/>
      <c r="AG116" s="1"/>
      <c r="AH116" s="1"/>
      <c r="AI116" s="1"/>
      <c r="AJ116" s="1"/>
      <c r="AK116" s="1"/>
      <c r="AL116" s="1"/>
      <c r="AM116" s="1"/>
      <c r="AN116" s="1"/>
      <c r="AO116" s="1"/>
      <c r="AP116" s="1"/>
      <c r="AQ116" s="1"/>
      <c r="AR116" s="1"/>
      <c r="AS116" s="1"/>
      <c r="AT116" s="1"/>
      <c r="AU116" s="1"/>
    </row>
  </sheetData>
  <sheetProtection formatRows="0" insertRows="0" deleteRows="0" sort="0" autoFilter="0"/>
  <mergeCells count="66">
    <mergeCell ref="AM7:AM9"/>
    <mergeCell ref="AP7:AP9"/>
    <mergeCell ref="AM6:AR6"/>
    <mergeCell ref="U6:U9"/>
    <mergeCell ref="AO7:AO9"/>
    <mergeCell ref="AQ7:AQ9"/>
    <mergeCell ref="AL6:AL9"/>
    <mergeCell ref="W6:W9"/>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AB7:AB9"/>
    <mergeCell ref="AC7:AD7"/>
    <mergeCell ref="R6:R9"/>
    <mergeCell ref="M8:M9"/>
    <mergeCell ref="K7:K9"/>
    <mergeCell ref="N8:N9"/>
    <mergeCell ref="X6:AA6"/>
    <mergeCell ref="L8:L9"/>
    <mergeCell ref="O6:P6"/>
    <mergeCell ref="V6:V9"/>
    <mergeCell ref="Y7:AA8"/>
    <mergeCell ref="K6:N6"/>
    <mergeCell ref="L7:N7"/>
    <mergeCell ref="AE6:AF6"/>
    <mergeCell ref="AE7:AE8"/>
    <mergeCell ref="AB6:AD6"/>
    <mergeCell ref="A1:C1"/>
    <mergeCell ref="A2:B2"/>
    <mergeCell ref="C2:F2"/>
    <mergeCell ref="D1:F1"/>
    <mergeCell ref="A4:F4"/>
    <mergeCell ref="X7:X9"/>
    <mergeCell ref="B6:B9"/>
    <mergeCell ref="T4:AG5"/>
    <mergeCell ref="AR1:AU1"/>
    <mergeCell ref="AI7:AI9"/>
    <mergeCell ref="AH7:AH9"/>
    <mergeCell ref="T6:T9"/>
    <mergeCell ref="AH4:AU5"/>
    <mergeCell ref="AH6:AK6"/>
    <mergeCell ref="AU6:AU9"/>
    <mergeCell ref="AK7:AK9"/>
    <mergeCell ref="AC8:AC9"/>
    <mergeCell ref="AG6:AG9"/>
    <mergeCell ref="AR7:AR9"/>
    <mergeCell ref="AT7:AT9"/>
    <mergeCell ref="AS6:AT6"/>
    <mergeCell ref="AS7:AS9"/>
    <mergeCell ref="AN7:AN9"/>
    <mergeCell ref="AJ7:AJ9"/>
    <mergeCell ref="AF7:AF8"/>
    <mergeCell ref="AD8:AD9"/>
  </mergeCells>
  <conditionalFormatting sqref="AQ10:AT11 AQ14:AT28 AQ61:AT70 AQ72:AT82 AQ84:AT113 AQ31:AT40 AE59:AG88 AD58:AG58 AB14:AD14 V102:AG102 U35:AD41 AE10:AG41 AD42:AG42 U43:AG43 M13:AB13 C10:AD11 C20:AC20 C22:AC22 C28:AC28 C86:AB86 C88:AB88 C82:AB83 C76:AB76 C70:AB71 C58:AB59 C14:S14 C102:T102 C35:T43 C84:AD85 C21:AD21 C23:AD27 C87:AD87 C77:AD81 C30:AD34 C89:AG101 C103:AG114 C44:AG57 C29:AB29 C12:AA12 C13:K13 C12:F16 C60:AD69 C72:AD75 C15:AD19 T14:T16 AQ47:AT59 U42:AB42 A10:A114">
    <cfRule type="expression" priority="1369" dxfId="6" stopIfTrue="1">
      <formula>$B10="総"</formula>
    </cfRule>
  </conditionalFormatting>
  <conditionalFormatting sqref="B10:B11 B14:B28 B57 B59 B61:B70 B72:B82 B113 B31:B32 B49:B55 B84:B107 B109:B111">
    <cfRule type="cellIs" priority="1397" dxfId="375" operator="equal" stopIfTrue="1">
      <formula>"総"</formula>
    </cfRule>
  </conditionalFormatting>
  <conditionalFormatting sqref="AH10:AH11 AH32 AH63:AH64 AH86 AH88 AH90 AH92 AH96 AH94 AH14:AH22 AH24:AH28 AH61 AH50:AH59 AH72 AH66:AH70 AH74:AH76 AH78:AH82 AH84 AH98:AH113 AH47:AH48 AH34:AH43">
    <cfRule type="cellIs" priority="1362" dxfId="375" operator="equal" stopIfTrue="1">
      <formula>"完"</formula>
    </cfRule>
    <cfRule type="expression" priority="1363" dxfId="6" stopIfTrue="1">
      <formula>$B10="総"</formula>
    </cfRule>
  </conditionalFormatting>
  <conditionalFormatting sqref="AI10:AK11 AI32:AK32 AI63:AK64 AI86:AK86 AI88:AK88 AI90:AK90 AI92:AK92 AI96:AK96 AI94:AK94 AI14:AK22 AI24:AK28 AI61:AK61 AI50:AK59 AI72:AK72 AI66:AK70 AI74:AK76 AI78:AK82 AI84:AK84 AI98:AK113 AI47:AK48 AI34:AK43">
    <cfRule type="cellIs" priority="1360" dxfId="375" operator="equal" stopIfTrue="1">
      <formula>"低"</formula>
    </cfRule>
    <cfRule type="expression" priority="1361" dxfId="6" stopIfTrue="1">
      <formula>$B10="総"</formula>
    </cfRule>
  </conditionalFormatting>
  <conditionalFormatting sqref="AL10:AL11 AL92 AL96 AL94 AL14:AL28 AL61:AL70 AL72:AL82 AL84:AL90 AL98:AL113 AL31:AL40 AL47:AL59">
    <cfRule type="cellIs" priority="1357" dxfId="3" operator="equal" stopIfTrue="1">
      <formula>0</formula>
    </cfRule>
    <cfRule type="cellIs" priority="1358" dxfId="376" operator="notEqual" stopIfTrue="1">
      <formula>"現状維持"</formula>
    </cfRule>
    <cfRule type="expression" priority="1359" dxfId="6" stopIfTrue="1">
      <formula>$B10="総"</formula>
    </cfRule>
  </conditionalFormatting>
  <conditionalFormatting sqref="AM10:AP11 AM14:AP28 AM61:AP70 AM72:AP82 AM84:AP113 AM31:AP40 AM47:AP59">
    <cfRule type="expression" priority="1356" dxfId="6" stopIfTrue="1">
      <formula>$B10="総"</formula>
    </cfRule>
  </conditionalFormatting>
  <conditionalFormatting sqref="AU10:AU11 M82 AU31:AU32 AU85:AU113 AU14:AU28 AU73:AU79 AU47:AU69 AU34:AU45">
    <cfRule type="cellIs" priority="1346" dxfId="376" operator="equal" stopIfTrue="1">
      <formula>"減らす"</formula>
    </cfRule>
    <cfRule type="cellIs" priority="1347" dxfId="376" operator="equal" stopIfTrue="1">
      <formula>"増やす"</formula>
    </cfRule>
    <cfRule type="expression" priority="1348" dxfId="6" stopIfTrue="1">
      <formula>$B10="総"</formula>
    </cfRule>
  </conditionalFormatting>
  <conditionalFormatting sqref="AM10:AM11 AM14:AM28 AM57 AM59 AM61:AM70 AM72:AM82 AM113 AM31:AM32 AM49:AM55 AM84:AM107 AM109:AM111">
    <cfRule type="cellIs" priority="1342" dxfId="377" operator="notEqual" stopIfTrue="1">
      <formula>"なし"</formula>
    </cfRule>
  </conditionalFormatting>
  <conditionalFormatting sqref="C10:F11">
    <cfRule type="expression" priority="1339" dxfId="6" stopIfTrue="1">
      <formula>$B10="総"</formula>
    </cfRule>
  </conditionalFormatting>
  <conditionalFormatting sqref="M85">
    <cfRule type="cellIs" priority="1321" dxfId="376" operator="equal" stopIfTrue="1">
      <formula>"減らす"</formula>
    </cfRule>
    <cfRule type="cellIs" priority="1322" dxfId="376" operator="equal" stopIfTrue="1">
      <formula>"増やす"</formula>
    </cfRule>
    <cfRule type="expression" priority="1323" dxfId="6" stopIfTrue="1">
      <formula>$B85="総"</formula>
    </cfRule>
  </conditionalFormatting>
  <conditionalFormatting sqref="AB10:AF11 AS26 AS24 AS51 AS53:AS54 AS56 AB61:AD69 O85:P85 O82:P82 AB72:AD75 AB21:AD21 AB20:AC20 AB23:AD27 AB22:AC22 AB28:AC28 AB84:AD85 AB14:AD19 AB87:AD87 AB86 AB88 AB82 AB77:AD81 AB76 AB70 AB58:AB59 AD58 AS31:AS32 AS109 AB89:AD113 AB31:AF40 AS73:AS76 AS88:AS91 AS14:AS16 AS61 AB13 AB30:AD30 AE14:AF30 AB29 AB60:AF60 AE61:AF113 AS41 AB41:AD41 AE41:AF59 AB43:AD57 AB42 AD42">
    <cfRule type="expression" priority="1305" dxfId="0" stopIfTrue="1">
      <formula>$B10="総"</formula>
    </cfRule>
  </conditionalFormatting>
  <conditionalFormatting sqref="N31">
    <cfRule type="expression" priority="1298" dxfId="6" stopIfTrue="1">
      <formula>$B31="総"</formula>
    </cfRule>
  </conditionalFormatting>
  <conditionalFormatting sqref="N32">
    <cfRule type="expression" priority="1297" dxfId="6" stopIfTrue="1">
      <formula>$B32="総"</formula>
    </cfRule>
  </conditionalFormatting>
  <conditionalFormatting sqref="N49">
    <cfRule type="expression" priority="1288" dxfId="6" stopIfTrue="1">
      <formula>$B49="総"</formula>
    </cfRule>
  </conditionalFormatting>
  <conditionalFormatting sqref="N95:N96">
    <cfRule type="expression" priority="1286" dxfId="6" stopIfTrue="1">
      <formula>$B95="総"</formula>
    </cfRule>
  </conditionalFormatting>
  <conditionalFormatting sqref="N98:N99">
    <cfRule type="expression" priority="1285" dxfId="6" stopIfTrue="1">
      <formula>$B98="総"</formula>
    </cfRule>
  </conditionalFormatting>
  <conditionalFormatting sqref="N99">
    <cfRule type="expression" priority="1284" dxfId="6" stopIfTrue="1">
      <formula>$B99="総"</formula>
    </cfRule>
  </conditionalFormatting>
  <conditionalFormatting sqref="H100:J100">
    <cfRule type="expression" priority="1282" dxfId="6" stopIfTrue="1">
      <formula>$B100="総"</formula>
    </cfRule>
  </conditionalFormatting>
  <conditionalFormatting sqref="Q100">
    <cfRule type="expression" priority="1281" dxfId="6" stopIfTrue="1">
      <formula>$B100="総"</formula>
    </cfRule>
  </conditionalFormatting>
  <conditionalFormatting sqref="N73">
    <cfRule type="expression" priority="1275" dxfId="6" stopIfTrue="1">
      <formula>$B73="総"</formula>
    </cfRule>
  </conditionalFormatting>
  <conditionalFormatting sqref="N59">
    <cfRule type="expression" priority="1271" dxfId="6" stopIfTrue="1">
      <formula>$B59="総"</formula>
    </cfRule>
  </conditionalFormatting>
  <conditionalFormatting sqref="T10:T11">
    <cfRule type="expression" priority="1231" dxfId="6" stopIfTrue="1">
      <formula>$B10="総"</formula>
    </cfRule>
  </conditionalFormatting>
  <conditionalFormatting sqref="T10:T11">
    <cfRule type="expression" priority="1229" dxfId="6" stopIfTrue="1">
      <formula>$B10="総"</formula>
    </cfRule>
  </conditionalFormatting>
  <conditionalFormatting sqref="T61:T65">
    <cfRule type="expression" priority="1226" dxfId="6" stopIfTrue="1">
      <formula>$B61="総"</formula>
    </cfRule>
  </conditionalFormatting>
  <conditionalFormatting sqref="T86:T90">
    <cfRule type="expression" priority="1215" dxfId="6" stopIfTrue="1">
      <formula>$B86="総"</formula>
    </cfRule>
  </conditionalFormatting>
  <conditionalFormatting sqref="T94:T96">
    <cfRule type="expression" priority="1214" dxfId="6" stopIfTrue="1">
      <formula>$B94="総"</formula>
    </cfRule>
  </conditionalFormatting>
  <conditionalFormatting sqref="T69">
    <cfRule type="expression" priority="1209" dxfId="6" stopIfTrue="1">
      <formula>$B69="総"</formula>
    </cfRule>
  </conditionalFormatting>
  <conditionalFormatting sqref="T91:T93">
    <cfRule type="expression" priority="1205" dxfId="6" stopIfTrue="1">
      <formula>$B91="総"</formula>
    </cfRule>
  </conditionalFormatting>
  <conditionalFormatting sqref="T97:T101">
    <cfRule type="expression" priority="1202" dxfId="6" stopIfTrue="1">
      <formula>$B97="総"</formula>
    </cfRule>
  </conditionalFormatting>
  <conditionalFormatting sqref="AM10:AM11 AM14:AM28 AM57 AM59 AM61:AM70 AM72:AM82 AM113 AM31:AM32 AM49:AM55 AM84:AM107 AM109:AM111">
    <cfRule type="cellIs" priority="1166" dxfId="3" operator="equal" stopIfTrue="1">
      <formula>0</formula>
    </cfRule>
  </conditionalFormatting>
  <conditionalFormatting sqref="AS11">
    <cfRule type="expression" priority="1160" dxfId="0" stopIfTrue="1">
      <formula>$B11="総"</formula>
    </cfRule>
  </conditionalFormatting>
  <conditionalFormatting sqref="AS72">
    <cfRule type="expression" priority="1157" dxfId="6" stopIfTrue="1">
      <formula>$B72="総"</formula>
    </cfRule>
  </conditionalFormatting>
  <conditionalFormatting sqref="AS97">
    <cfRule type="expression" priority="1155" dxfId="6" stopIfTrue="1">
      <formula>$B97="総"</formula>
    </cfRule>
  </conditionalFormatting>
  <conditionalFormatting sqref="AS10:AS11 AS14:AS28 AS61:AS70 AS72:AS82 AS84:AS113 AS31:AS40 AS47:AS59">
    <cfRule type="cellIs" priority="1133" dxfId="378" operator="equal" stopIfTrue="1">
      <formula>0</formula>
    </cfRule>
    <cfRule type="cellIs" priority="1134" dxfId="379" operator="notEqual" stopIfTrue="1">
      <formula>"なし"</formula>
    </cfRule>
    <cfRule type="expression" priority="1135" dxfId="0" stopIfTrue="1">
      <formula>"総"=$B10</formula>
    </cfRule>
  </conditionalFormatting>
  <conditionalFormatting sqref="U69">
    <cfRule type="expression" priority="1127" dxfId="6" stopIfTrue="1">
      <formula>$B69="総"</formula>
    </cfRule>
  </conditionalFormatting>
  <conditionalFormatting sqref="U69">
    <cfRule type="expression" priority="1126" dxfId="6" stopIfTrue="1">
      <formula>$B69="総"</formula>
    </cfRule>
  </conditionalFormatting>
  <conditionalFormatting sqref="U96">
    <cfRule type="expression" priority="1125" dxfId="6" stopIfTrue="1">
      <formula>$B96="総"</formula>
    </cfRule>
  </conditionalFormatting>
  <conditionalFormatting sqref="U96">
    <cfRule type="expression" priority="1124" dxfId="6" stopIfTrue="1">
      <formula>$B96="総"</formula>
    </cfRule>
  </conditionalFormatting>
  <conditionalFormatting sqref="U85:U87">
    <cfRule type="expression" priority="1112" dxfId="6" stopIfTrue="1">
      <formula>$B85="総"</formula>
    </cfRule>
  </conditionalFormatting>
  <conditionalFormatting sqref="U88:U92">
    <cfRule type="expression" priority="1111" dxfId="6" stopIfTrue="1">
      <formula>$B88="総"</formula>
    </cfRule>
  </conditionalFormatting>
  <conditionalFormatting sqref="V100:W100">
    <cfRule type="expression" priority="1096" dxfId="6" stopIfTrue="1">
      <formula>$B100="総"</formula>
    </cfRule>
  </conditionalFormatting>
  <conditionalFormatting sqref="V10:W11">
    <cfRule type="expression" priority="1095" dxfId="6" stopIfTrue="1">
      <formula>$B10="総"</formula>
    </cfRule>
  </conditionalFormatting>
  <conditionalFormatting sqref="AH23">
    <cfRule type="cellIs" priority="709" dxfId="375" operator="equal" stopIfTrue="1">
      <formula>"完"</formula>
    </cfRule>
    <cfRule type="expression" priority="710" dxfId="6" stopIfTrue="1">
      <formula>$B23="総"</formula>
    </cfRule>
  </conditionalFormatting>
  <conditionalFormatting sqref="AI23:AK23">
    <cfRule type="cellIs" priority="707" dxfId="375" operator="equal" stopIfTrue="1">
      <formula>"低"</formula>
    </cfRule>
    <cfRule type="expression" priority="708" dxfId="6" stopIfTrue="1">
      <formula>$B23="総"</formula>
    </cfRule>
  </conditionalFormatting>
  <conditionalFormatting sqref="AH31">
    <cfRule type="cellIs" priority="705" dxfId="375" operator="equal" stopIfTrue="1">
      <formula>"完"</formula>
    </cfRule>
    <cfRule type="expression" priority="706" dxfId="6" stopIfTrue="1">
      <formula>$B31="総"</formula>
    </cfRule>
  </conditionalFormatting>
  <conditionalFormatting sqref="AI31:AK31">
    <cfRule type="cellIs" priority="703" dxfId="375" operator="equal" stopIfTrue="1">
      <formula>"低"</formula>
    </cfRule>
    <cfRule type="expression" priority="704" dxfId="6" stopIfTrue="1">
      <formula>$B31="総"</formula>
    </cfRule>
  </conditionalFormatting>
  <conditionalFormatting sqref="AH49">
    <cfRule type="cellIs" priority="689" dxfId="375" operator="equal" stopIfTrue="1">
      <formula>"完"</formula>
    </cfRule>
    <cfRule type="expression" priority="690" dxfId="6" stopIfTrue="1">
      <formula>$B49="総"</formula>
    </cfRule>
  </conditionalFormatting>
  <conditionalFormatting sqref="AI49:AK49">
    <cfRule type="cellIs" priority="687" dxfId="375" operator="equal" stopIfTrue="1">
      <formula>"低"</formula>
    </cfRule>
    <cfRule type="expression" priority="688" dxfId="6" stopIfTrue="1">
      <formula>$B49="総"</formula>
    </cfRule>
  </conditionalFormatting>
  <conditionalFormatting sqref="AH62">
    <cfRule type="cellIs" priority="685" dxfId="375" operator="equal" stopIfTrue="1">
      <formula>"完"</formula>
    </cfRule>
    <cfRule type="expression" priority="686" dxfId="6" stopIfTrue="1">
      <formula>$B62="総"</formula>
    </cfRule>
  </conditionalFormatting>
  <conditionalFormatting sqref="AI62:AK62">
    <cfRule type="cellIs" priority="683" dxfId="375" operator="equal" stopIfTrue="1">
      <formula>"低"</formula>
    </cfRule>
    <cfRule type="expression" priority="684" dxfId="6" stopIfTrue="1">
      <formula>$B62="総"</formula>
    </cfRule>
  </conditionalFormatting>
  <conditionalFormatting sqref="AH65">
    <cfRule type="cellIs" priority="681" dxfId="375" operator="equal" stopIfTrue="1">
      <formula>"完"</formula>
    </cfRule>
    <cfRule type="expression" priority="682" dxfId="6" stopIfTrue="1">
      <formula>$B65="総"</formula>
    </cfRule>
  </conditionalFormatting>
  <conditionalFormatting sqref="AI65:AK65">
    <cfRule type="cellIs" priority="679" dxfId="375" operator="equal" stopIfTrue="1">
      <formula>"低"</formula>
    </cfRule>
    <cfRule type="expression" priority="680" dxfId="6" stopIfTrue="1">
      <formula>$B65="総"</formula>
    </cfRule>
  </conditionalFormatting>
  <conditionalFormatting sqref="AH73">
    <cfRule type="cellIs" priority="677" dxfId="375" operator="equal" stopIfTrue="1">
      <formula>"完"</formula>
    </cfRule>
    <cfRule type="expression" priority="678" dxfId="6" stopIfTrue="1">
      <formula>$B73="総"</formula>
    </cfRule>
  </conditionalFormatting>
  <conditionalFormatting sqref="AI73:AK73">
    <cfRule type="cellIs" priority="675" dxfId="375" operator="equal" stopIfTrue="1">
      <formula>"低"</formula>
    </cfRule>
    <cfRule type="expression" priority="676" dxfId="6" stopIfTrue="1">
      <formula>$B73="総"</formula>
    </cfRule>
  </conditionalFormatting>
  <conditionalFormatting sqref="AH77">
    <cfRule type="cellIs" priority="673" dxfId="375" operator="equal" stopIfTrue="1">
      <formula>"完"</formula>
    </cfRule>
    <cfRule type="expression" priority="674" dxfId="6" stopIfTrue="1">
      <formula>$B77="総"</formula>
    </cfRule>
  </conditionalFormatting>
  <conditionalFormatting sqref="AI77:AK77">
    <cfRule type="cellIs" priority="671" dxfId="375" operator="equal" stopIfTrue="1">
      <formula>"低"</formula>
    </cfRule>
    <cfRule type="expression" priority="672" dxfId="6" stopIfTrue="1">
      <formula>$B77="総"</formula>
    </cfRule>
  </conditionalFormatting>
  <conditionalFormatting sqref="AH85">
    <cfRule type="cellIs" priority="669" dxfId="375" operator="equal" stopIfTrue="1">
      <formula>"完"</formula>
    </cfRule>
    <cfRule type="expression" priority="670" dxfId="6" stopIfTrue="1">
      <formula>$B85="総"</formula>
    </cfRule>
  </conditionalFormatting>
  <conditionalFormatting sqref="AI85:AK85">
    <cfRule type="cellIs" priority="667" dxfId="375" operator="equal" stopIfTrue="1">
      <formula>"低"</formula>
    </cfRule>
    <cfRule type="expression" priority="668" dxfId="6" stopIfTrue="1">
      <formula>$B85="総"</formula>
    </cfRule>
  </conditionalFormatting>
  <conditionalFormatting sqref="AH87">
    <cfRule type="cellIs" priority="665" dxfId="375" operator="equal" stopIfTrue="1">
      <formula>"完"</formula>
    </cfRule>
    <cfRule type="expression" priority="666" dxfId="6" stopIfTrue="1">
      <formula>$B87="総"</formula>
    </cfRule>
  </conditionalFormatting>
  <conditionalFormatting sqref="AI87:AK87">
    <cfRule type="cellIs" priority="663" dxfId="375" operator="equal" stopIfTrue="1">
      <formula>"低"</formula>
    </cfRule>
    <cfRule type="expression" priority="664" dxfId="6" stopIfTrue="1">
      <formula>$B87="総"</formula>
    </cfRule>
  </conditionalFormatting>
  <conditionalFormatting sqref="AH89">
    <cfRule type="cellIs" priority="661" dxfId="375" operator="equal" stopIfTrue="1">
      <formula>"完"</formula>
    </cfRule>
    <cfRule type="expression" priority="662" dxfId="6" stopIfTrue="1">
      <formula>$B89="総"</formula>
    </cfRule>
  </conditionalFormatting>
  <conditionalFormatting sqref="AI89:AK89">
    <cfRule type="cellIs" priority="659" dxfId="375" operator="equal" stopIfTrue="1">
      <formula>"低"</formula>
    </cfRule>
    <cfRule type="expression" priority="660" dxfId="6" stopIfTrue="1">
      <formula>$B89="総"</formula>
    </cfRule>
  </conditionalFormatting>
  <conditionalFormatting sqref="AL91">
    <cfRule type="cellIs" priority="656" dxfId="3" operator="equal" stopIfTrue="1">
      <formula>0</formula>
    </cfRule>
    <cfRule type="cellIs" priority="657" dxfId="376" operator="notEqual" stopIfTrue="1">
      <formula>"現状維持"</formula>
    </cfRule>
    <cfRule type="expression" priority="658" dxfId="6" stopIfTrue="1">
      <formula>$B91="総"</formula>
    </cfRule>
  </conditionalFormatting>
  <conditionalFormatting sqref="AH91">
    <cfRule type="cellIs" priority="654" dxfId="375" operator="equal" stopIfTrue="1">
      <formula>"完"</formula>
    </cfRule>
    <cfRule type="expression" priority="655" dxfId="6" stopIfTrue="1">
      <formula>$B91="総"</formula>
    </cfRule>
  </conditionalFormatting>
  <conditionalFormatting sqref="AI91:AK91">
    <cfRule type="cellIs" priority="652" dxfId="375" operator="equal" stopIfTrue="1">
      <formula>"低"</formula>
    </cfRule>
    <cfRule type="expression" priority="653" dxfId="6" stopIfTrue="1">
      <formula>$B91="総"</formula>
    </cfRule>
  </conditionalFormatting>
  <conditionalFormatting sqref="AL95">
    <cfRule type="cellIs" priority="649" dxfId="3" operator="equal" stopIfTrue="1">
      <formula>0</formula>
    </cfRule>
    <cfRule type="cellIs" priority="650" dxfId="376" operator="notEqual" stopIfTrue="1">
      <formula>"現状維持"</formula>
    </cfRule>
    <cfRule type="expression" priority="651" dxfId="6" stopIfTrue="1">
      <formula>$B95="総"</formula>
    </cfRule>
  </conditionalFormatting>
  <conditionalFormatting sqref="AH95">
    <cfRule type="cellIs" priority="647" dxfId="375" operator="equal" stopIfTrue="1">
      <formula>"完"</formula>
    </cfRule>
    <cfRule type="expression" priority="648" dxfId="6" stopIfTrue="1">
      <formula>$B95="総"</formula>
    </cfRule>
  </conditionalFormatting>
  <conditionalFormatting sqref="AI95:AK95">
    <cfRule type="cellIs" priority="645" dxfId="375" operator="equal" stopIfTrue="1">
      <formula>"低"</formula>
    </cfRule>
    <cfRule type="expression" priority="646" dxfId="6" stopIfTrue="1">
      <formula>$B95="総"</formula>
    </cfRule>
  </conditionalFormatting>
  <conditionalFormatting sqref="AL97">
    <cfRule type="cellIs" priority="642" dxfId="3" operator="equal" stopIfTrue="1">
      <formula>0</formula>
    </cfRule>
    <cfRule type="cellIs" priority="643" dxfId="376" operator="notEqual" stopIfTrue="1">
      <formula>"現状維持"</formula>
    </cfRule>
    <cfRule type="expression" priority="644" dxfId="6" stopIfTrue="1">
      <formula>$B97="総"</formula>
    </cfRule>
  </conditionalFormatting>
  <conditionalFormatting sqref="AH97">
    <cfRule type="cellIs" priority="640" dxfId="375" operator="equal" stopIfTrue="1">
      <formula>"完"</formula>
    </cfRule>
    <cfRule type="expression" priority="641" dxfId="6" stopIfTrue="1">
      <formula>$B97="総"</formula>
    </cfRule>
  </conditionalFormatting>
  <conditionalFormatting sqref="AI97:AK97">
    <cfRule type="cellIs" priority="638" dxfId="375" operator="equal" stopIfTrue="1">
      <formula>"低"</formula>
    </cfRule>
    <cfRule type="expression" priority="639" dxfId="6" stopIfTrue="1">
      <formula>$B97="総"</formula>
    </cfRule>
  </conditionalFormatting>
  <conditionalFormatting sqref="AL93">
    <cfRule type="cellIs" priority="635" dxfId="3" operator="equal" stopIfTrue="1">
      <formula>0</formula>
    </cfRule>
    <cfRule type="cellIs" priority="636" dxfId="376" operator="notEqual" stopIfTrue="1">
      <formula>"現状維持"</formula>
    </cfRule>
    <cfRule type="expression" priority="637" dxfId="6" stopIfTrue="1">
      <formula>$B93="総"</formula>
    </cfRule>
  </conditionalFormatting>
  <conditionalFormatting sqref="AH93">
    <cfRule type="cellIs" priority="633" dxfId="375" operator="equal" stopIfTrue="1">
      <formula>"完"</formula>
    </cfRule>
    <cfRule type="expression" priority="634" dxfId="6" stopIfTrue="1">
      <formula>$B93="総"</formula>
    </cfRule>
  </conditionalFormatting>
  <conditionalFormatting sqref="AI93:AK93">
    <cfRule type="cellIs" priority="631" dxfId="375" operator="equal" stopIfTrue="1">
      <formula>"低"</formula>
    </cfRule>
    <cfRule type="expression" priority="632" dxfId="6" stopIfTrue="1">
      <formula>$B93="総"</formula>
    </cfRule>
  </conditionalFormatting>
  <conditionalFormatting sqref="AQ13:AT13">
    <cfRule type="expression" priority="629" dxfId="6" stopIfTrue="1">
      <formula>$B13="総"</formula>
    </cfRule>
  </conditionalFormatting>
  <conditionalFormatting sqref="B13">
    <cfRule type="cellIs" priority="630" dxfId="375" operator="equal" stopIfTrue="1">
      <formula>"総"</formula>
    </cfRule>
  </conditionalFormatting>
  <conditionalFormatting sqref="AH13">
    <cfRule type="cellIs" priority="627" dxfId="375" operator="equal" stopIfTrue="1">
      <formula>"完"</formula>
    </cfRule>
    <cfRule type="expression" priority="628" dxfId="6" stopIfTrue="1">
      <formula>$B13="総"</formula>
    </cfRule>
  </conditionalFormatting>
  <conditionalFormatting sqref="AI13:AK13">
    <cfRule type="cellIs" priority="625" dxfId="375" operator="equal" stopIfTrue="1">
      <formula>"低"</formula>
    </cfRule>
    <cfRule type="expression" priority="626" dxfId="6" stopIfTrue="1">
      <formula>$B13="総"</formula>
    </cfRule>
  </conditionalFormatting>
  <conditionalFormatting sqref="AL13">
    <cfRule type="cellIs" priority="622" dxfId="3" operator="equal" stopIfTrue="1">
      <formula>0</formula>
    </cfRule>
    <cfRule type="cellIs" priority="623" dxfId="376" operator="notEqual" stopIfTrue="1">
      <formula>"現状維持"</formula>
    </cfRule>
    <cfRule type="expression" priority="624" dxfId="6" stopIfTrue="1">
      <formula>$B13="総"</formula>
    </cfRule>
  </conditionalFormatting>
  <conditionalFormatting sqref="AM13:AP13">
    <cfRule type="expression" priority="621" dxfId="6" stopIfTrue="1">
      <formula>$B13="総"</formula>
    </cfRule>
  </conditionalFormatting>
  <conditionalFormatting sqref="AU13">
    <cfRule type="cellIs" priority="614" dxfId="376" operator="equal" stopIfTrue="1">
      <formula>"減らす"</formula>
    </cfRule>
    <cfRule type="cellIs" priority="615" dxfId="376" operator="equal" stopIfTrue="1">
      <formula>"増やす"</formula>
    </cfRule>
    <cfRule type="expression" priority="616" dxfId="6" stopIfTrue="1">
      <formula>$B13="総"</formula>
    </cfRule>
  </conditionalFormatting>
  <conditionalFormatting sqref="AM13">
    <cfRule type="cellIs" priority="613" dxfId="377" operator="notEqual" stopIfTrue="1">
      <formula>"なし"</formula>
    </cfRule>
  </conditionalFormatting>
  <conditionalFormatting sqref="AE13:AF13">
    <cfRule type="expression" priority="607" dxfId="0" stopIfTrue="1">
      <formula>$B13="総"</formula>
    </cfRule>
  </conditionalFormatting>
  <conditionalFormatting sqref="T13">
    <cfRule type="expression" priority="606" dxfId="6" stopIfTrue="1">
      <formula>$B13="総"</formula>
    </cfRule>
  </conditionalFormatting>
  <conditionalFormatting sqref="T13">
    <cfRule type="expression" priority="605" dxfId="6" stopIfTrue="1">
      <formula>$B13="総"</formula>
    </cfRule>
  </conditionalFormatting>
  <conditionalFormatting sqref="AM13">
    <cfRule type="cellIs" priority="598" dxfId="3" operator="equal" stopIfTrue="1">
      <formula>0</formula>
    </cfRule>
  </conditionalFormatting>
  <conditionalFormatting sqref="AS13">
    <cfRule type="expression" priority="597" dxfId="0" stopIfTrue="1">
      <formula>$B13="総"</formula>
    </cfRule>
  </conditionalFormatting>
  <conditionalFormatting sqref="AS13">
    <cfRule type="cellIs" priority="594" dxfId="378" operator="equal" stopIfTrue="1">
      <formula>0</formula>
    </cfRule>
    <cfRule type="cellIs" priority="595" dxfId="379" operator="notEqual" stopIfTrue="1">
      <formula>"なし"</formula>
    </cfRule>
    <cfRule type="expression" priority="596" dxfId="0" stopIfTrue="1">
      <formula>"総"=$B13</formula>
    </cfRule>
  </conditionalFormatting>
  <conditionalFormatting sqref="V13:W13">
    <cfRule type="expression" priority="593" dxfId="6" stopIfTrue="1">
      <formula>$B13="総"</formula>
    </cfRule>
  </conditionalFormatting>
  <conditionalFormatting sqref="K13">
    <cfRule type="expression" priority="592" dxfId="0" stopIfTrue="1">
      <formula>$B13="総"</formula>
    </cfRule>
  </conditionalFormatting>
  <conditionalFormatting sqref="L13">
    <cfRule type="expression" priority="591" dxfId="6" stopIfTrue="1">
      <formula>$B13="総"</formula>
    </cfRule>
  </conditionalFormatting>
  <conditionalFormatting sqref="B112">
    <cfRule type="cellIs" priority="590" dxfId="375" operator="equal" stopIfTrue="1">
      <formula>"総"</formula>
    </cfRule>
  </conditionalFormatting>
  <conditionalFormatting sqref="AM112">
    <cfRule type="cellIs" priority="573" dxfId="377" operator="notEqual" stopIfTrue="1">
      <formula>"なし"</formula>
    </cfRule>
  </conditionalFormatting>
  <conditionalFormatting sqref="AM112">
    <cfRule type="cellIs" priority="560" dxfId="3" operator="equal" stopIfTrue="1">
      <formula>0</formula>
    </cfRule>
  </conditionalFormatting>
  <conditionalFormatting sqref="B56">
    <cfRule type="cellIs" priority="555" dxfId="375" operator="equal" stopIfTrue="1">
      <formula>"総"</formula>
    </cfRule>
  </conditionalFormatting>
  <conditionalFormatting sqref="AM56">
    <cfRule type="cellIs" priority="538" dxfId="377" operator="notEqual" stopIfTrue="1">
      <formula>"なし"</formula>
    </cfRule>
  </conditionalFormatting>
  <conditionalFormatting sqref="AM56">
    <cfRule type="cellIs" priority="525" dxfId="3" operator="equal" stopIfTrue="1">
      <formula>0</formula>
    </cfRule>
  </conditionalFormatting>
  <conditionalFormatting sqref="AQ29:AT30">
    <cfRule type="expression" priority="490" dxfId="6" stopIfTrue="1">
      <formula>$B29="総"</formula>
    </cfRule>
  </conditionalFormatting>
  <conditionalFormatting sqref="B29:B30">
    <cfRule type="cellIs" priority="491" dxfId="375" operator="equal" stopIfTrue="1">
      <formula>"総"</formula>
    </cfRule>
  </conditionalFormatting>
  <conditionalFormatting sqref="AH29:AH30">
    <cfRule type="cellIs" priority="488" dxfId="375" operator="equal" stopIfTrue="1">
      <formula>"完"</formula>
    </cfRule>
    <cfRule type="expression" priority="489" dxfId="6" stopIfTrue="1">
      <formula>$B29="総"</formula>
    </cfRule>
  </conditionalFormatting>
  <conditionalFormatting sqref="AI29:AK30">
    <cfRule type="cellIs" priority="486" dxfId="375" operator="equal" stopIfTrue="1">
      <formula>"低"</formula>
    </cfRule>
    <cfRule type="expression" priority="487" dxfId="6" stopIfTrue="1">
      <formula>$B29="総"</formula>
    </cfRule>
  </conditionalFormatting>
  <conditionalFormatting sqref="AL29:AL30">
    <cfRule type="cellIs" priority="483" dxfId="3" operator="equal" stopIfTrue="1">
      <formula>0</formula>
    </cfRule>
    <cfRule type="cellIs" priority="484" dxfId="376" operator="notEqual" stopIfTrue="1">
      <formula>"現状維持"</formula>
    </cfRule>
    <cfRule type="expression" priority="485" dxfId="6" stopIfTrue="1">
      <formula>$B29="総"</formula>
    </cfRule>
  </conditionalFormatting>
  <conditionalFormatting sqref="AM29:AP30">
    <cfRule type="expression" priority="482" dxfId="6" stopIfTrue="1">
      <formula>$B29="総"</formula>
    </cfRule>
  </conditionalFormatting>
  <conditionalFormatting sqref="AM29:AM30">
    <cfRule type="cellIs" priority="474" dxfId="377" operator="notEqual" stopIfTrue="1">
      <formula>"なし"</formula>
    </cfRule>
  </conditionalFormatting>
  <conditionalFormatting sqref="AS30">
    <cfRule type="expression" priority="469" dxfId="0" stopIfTrue="1">
      <formula>$B30="総"</formula>
    </cfRule>
  </conditionalFormatting>
  <conditionalFormatting sqref="AM29:AM30">
    <cfRule type="cellIs" priority="467" dxfId="3" operator="equal" stopIfTrue="1">
      <formula>0</formula>
    </cfRule>
  </conditionalFormatting>
  <conditionalFormatting sqref="AS29:AS30">
    <cfRule type="cellIs" priority="464" dxfId="378" operator="equal" stopIfTrue="1">
      <formula>0</formula>
    </cfRule>
    <cfRule type="cellIs" priority="465" dxfId="379" operator="notEqual" stopIfTrue="1">
      <formula>"なし"</formula>
    </cfRule>
    <cfRule type="expression" priority="466" dxfId="0" stopIfTrue="1">
      <formula>"総"=$B29</formula>
    </cfRule>
  </conditionalFormatting>
  <conditionalFormatting sqref="B108">
    <cfRule type="cellIs" priority="463" dxfId="375" operator="equal" stopIfTrue="1">
      <formula>"総"</formula>
    </cfRule>
  </conditionalFormatting>
  <conditionalFormatting sqref="AM108">
    <cfRule type="cellIs" priority="446" dxfId="377" operator="notEqual" stopIfTrue="1">
      <formula>"なし"</formula>
    </cfRule>
  </conditionalFormatting>
  <conditionalFormatting sqref="AM108">
    <cfRule type="cellIs" priority="439" dxfId="3" operator="equal" stopIfTrue="1">
      <formula>0</formula>
    </cfRule>
  </conditionalFormatting>
  <conditionalFormatting sqref="AQ60:AT60">
    <cfRule type="expression" priority="434" dxfId="6" stopIfTrue="1">
      <formula>$B60="総"</formula>
    </cfRule>
  </conditionalFormatting>
  <conditionalFormatting sqref="B60">
    <cfRule type="cellIs" priority="435" dxfId="375" operator="equal" stopIfTrue="1">
      <formula>"総"</formula>
    </cfRule>
  </conditionalFormatting>
  <conditionalFormatting sqref="AH60">
    <cfRule type="cellIs" priority="432" dxfId="375" operator="equal" stopIfTrue="1">
      <formula>"完"</formula>
    </cfRule>
    <cfRule type="expression" priority="433" dxfId="6" stopIfTrue="1">
      <formula>$B60="総"</formula>
    </cfRule>
  </conditionalFormatting>
  <conditionalFormatting sqref="AI60:AK60">
    <cfRule type="cellIs" priority="430" dxfId="375" operator="equal" stopIfTrue="1">
      <formula>"低"</formula>
    </cfRule>
    <cfRule type="expression" priority="431" dxfId="6" stopIfTrue="1">
      <formula>$B60="総"</formula>
    </cfRule>
  </conditionalFormatting>
  <conditionalFormatting sqref="AL60">
    <cfRule type="cellIs" priority="427" dxfId="3" operator="equal" stopIfTrue="1">
      <formula>0</formula>
    </cfRule>
    <cfRule type="cellIs" priority="428" dxfId="376" operator="notEqual" stopIfTrue="1">
      <formula>"現状維持"</formula>
    </cfRule>
    <cfRule type="expression" priority="429" dxfId="6" stopIfTrue="1">
      <formula>$B60="総"</formula>
    </cfRule>
  </conditionalFormatting>
  <conditionalFormatting sqref="AM60:AP60">
    <cfRule type="expression" priority="426" dxfId="6" stopIfTrue="1">
      <formula>$B60="総"</formula>
    </cfRule>
  </conditionalFormatting>
  <conditionalFormatting sqref="AM60">
    <cfRule type="cellIs" priority="418" dxfId="377" operator="notEqual" stopIfTrue="1">
      <formula>"なし"</formula>
    </cfRule>
  </conditionalFormatting>
  <conditionalFormatting sqref="AS60">
    <cfRule type="expression" priority="413" dxfId="0" stopIfTrue="1">
      <formula>$B60="総"</formula>
    </cfRule>
  </conditionalFormatting>
  <conditionalFormatting sqref="AM60">
    <cfRule type="cellIs" priority="411" dxfId="3" operator="equal" stopIfTrue="1">
      <formula>0</formula>
    </cfRule>
  </conditionalFormatting>
  <conditionalFormatting sqref="AS60">
    <cfRule type="cellIs" priority="408" dxfId="378" operator="equal" stopIfTrue="1">
      <formula>0</formula>
    </cfRule>
    <cfRule type="cellIs" priority="409" dxfId="379" operator="notEqual" stopIfTrue="1">
      <formula>"なし"</formula>
    </cfRule>
    <cfRule type="expression" priority="410" dxfId="0" stopIfTrue="1">
      <formula>"総"=$B60</formula>
    </cfRule>
  </conditionalFormatting>
  <conditionalFormatting sqref="B58">
    <cfRule type="cellIs" priority="407" dxfId="375" operator="equal" stopIfTrue="1">
      <formula>"総"</formula>
    </cfRule>
  </conditionalFormatting>
  <conditionalFormatting sqref="AM58">
    <cfRule type="cellIs" priority="390" dxfId="377" operator="notEqual" stopIfTrue="1">
      <formula>"なし"</formula>
    </cfRule>
  </conditionalFormatting>
  <conditionalFormatting sqref="AM58">
    <cfRule type="cellIs" priority="383" dxfId="3" operator="equal" stopIfTrue="1">
      <formula>0</formula>
    </cfRule>
  </conditionalFormatting>
  <conditionalFormatting sqref="AQ71:AT71">
    <cfRule type="expression" priority="378" dxfId="6" stopIfTrue="1">
      <formula>$B71="総"</formula>
    </cfRule>
  </conditionalFormatting>
  <conditionalFormatting sqref="B71">
    <cfRule type="cellIs" priority="379" dxfId="375" operator="equal" stopIfTrue="1">
      <formula>"総"</formula>
    </cfRule>
  </conditionalFormatting>
  <conditionalFormatting sqref="AH71">
    <cfRule type="cellIs" priority="376" dxfId="375" operator="equal" stopIfTrue="1">
      <formula>"完"</formula>
    </cfRule>
    <cfRule type="expression" priority="377" dxfId="6" stopIfTrue="1">
      <formula>$B71="総"</formula>
    </cfRule>
  </conditionalFormatting>
  <conditionalFormatting sqref="AI71:AK71">
    <cfRule type="cellIs" priority="374" dxfId="375" operator="equal" stopIfTrue="1">
      <formula>"低"</formula>
    </cfRule>
    <cfRule type="expression" priority="375" dxfId="6" stopIfTrue="1">
      <formula>$B71="総"</formula>
    </cfRule>
  </conditionalFormatting>
  <conditionalFormatting sqref="AL71">
    <cfRule type="cellIs" priority="371" dxfId="3" operator="equal" stopIfTrue="1">
      <formula>0</formula>
    </cfRule>
    <cfRule type="cellIs" priority="372" dxfId="376" operator="notEqual" stopIfTrue="1">
      <formula>"現状維持"</formula>
    </cfRule>
    <cfRule type="expression" priority="373" dxfId="6" stopIfTrue="1">
      <formula>$B71="総"</formula>
    </cfRule>
  </conditionalFormatting>
  <conditionalFormatting sqref="AM71:AP71">
    <cfRule type="expression" priority="370" dxfId="6" stopIfTrue="1">
      <formula>$B71="総"</formula>
    </cfRule>
  </conditionalFormatting>
  <conditionalFormatting sqref="AM71">
    <cfRule type="cellIs" priority="362" dxfId="377" operator="notEqual" stopIfTrue="1">
      <formula>"なし"</formula>
    </cfRule>
  </conditionalFormatting>
  <conditionalFormatting sqref="AB71">
    <cfRule type="expression" priority="357" dxfId="0" stopIfTrue="1">
      <formula>$B71="総"</formula>
    </cfRule>
  </conditionalFormatting>
  <conditionalFormatting sqref="T71">
    <cfRule type="expression" priority="356" dxfId="6" stopIfTrue="1">
      <formula>$B71="総"</formula>
    </cfRule>
  </conditionalFormatting>
  <conditionalFormatting sqref="T71">
    <cfRule type="expression" priority="355" dxfId="6" stopIfTrue="1">
      <formula>$B71="総"</formula>
    </cfRule>
  </conditionalFormatting>
  <conditionalFormatting sqref="AM71">
    <cfRule type="cellIs" priority="353" dxfId="3" operator="equal" stopIfTrue="1">
      <formula>0</formula>
    </cfRule>
  </conditionalFormatting>
  <conditionalFormatting sqref="AS71">
    <cfRule type="cellIs" priority="350" dxfId="378" operator="equal" stopIfTrue="1">
      <formula>0</formula>
    </cfRule>
    <cfRule type="cellIs" priority="351" dxfId="379" operator="notEqual" stopIfTrue="1">
      <formula>"なし"</formula>
    </cfRule>
    <cfRule type="expression" priority="352" dxfId="0" stopIfTrue="1">
      <formula>"総"=$B71</formula>
    </cfRule>
  </conditionalFormatting>
  <conditionalFormatting sqref="U71">
    <cfRule type="expression" priority="349" dxfId="6" stopIfTrue="1">
      <formula>$B71="総"</formula>
    </cfRule>
  </conditionalFormatting>
  <conditionalFormatting sqref="U71">
    <cfRule type="expression" priority="348" dxfId="6" stopIfTrue="1">
      <formula>$B71="総"</formula>
    </cfRule>
  </conditionalFormatting>
  <conditionalFormatting sqref="AQ83:AT83">
    <cfRule type="expression" priority="346" dxfId="6" stopIfTrue="1">
      <formula>$B83="総"</formula>
    </cfRule>
  </conditionalFormatting>
  <conditionalFormatting sqref="B83">
    <cfRule type="cellIs" priority="347" dxfId="375" operator="equal" stopIfTrue="1">
      <formula>"総"</formula>
    </cfRule>
  </conditionalFormatting>
  <conditionalFormatting sqref="AH83">
    <cfRule type="cellIs" priority="344" dxfId="375" operator="equal" stopIfTrue="1">
      <formula>"完"</formula>
    </cfRule>
    <cfRule type="expression" priority="345" dxfId="6" stopIfTrue="1">
      <formula>$B83="総"</formula>
    </cfRule>
  </conditionalFormatting>
  <conditionalFormatting sqref="AI83:AK83">
    <cfRule type="cellIs" priority="342" dxfId="375" operator="equal" stopIfTrue="1">
      <formula>"低"</formula>
    </cfRule>
    <cfRule type="expression" priority="343" dxfId="6" stopIfTrue="1">
      <formula>$B83="総"</formula>
    </cfRule>
  </conditionalFormatting>
  <conditionalFormatting sqref="AL83">
    <cfRule type="cellIs" priority="339" dxfId="3" operator="equal" stopIfTrue="1">
      <formula>0</formula>
    </cfRule>
    <cfRule type="cellIs" priority="340" dxfId="376" operator="notEqual" stopIfTrue="1">
      <formula>"現状維持"</formula>
    </cfRule>
    <cfRule type="expression" priority="341" dxfId="6" stopIfTrue="1">
      <formula>$B83="総"</formula>
    </cfRule>
  </conditionalFormatting>
  <conditionalFormatting sqref="AM83:AP83">
    <cfRule type="expression" priority="338" dxfId="6" stopIfTrue="1">
      <formula>$B83="総"</formula>
    </cfRule>
  </conditionalFormatting>
  <conditionalFormatting sqref="AM83">
    <cfRule type="cellIs" priority="330" dxfId="377" operator="notEqual" stopIfTrue="1">
      <formula>"なし"</formula>
    </cfRule>
  </conditionalFormatting>
  <conditionalFormatting sqref="AB83">
    <cfRule type="expression" priority="325" dxfId="0" stopIfTrue="1">
      <formula>$B83="総"</formula>
    </cfRule>
  </conditionalFormatting>
  <conditionalFormatting sqref="AM83">
    <cfRule type="cellIs" priority="323" dxfId="3" operator="equal" stopIfTrue="1">
      <formula>0</formula>
    </cfRule>
  </conditionalFormatting>
  <conditionalFormatting sqref="AS83">
    <cfRule type="cellIs" priority="320" dxfId="378" operator="equal" stopIfTrue="1">
      <formula>0</formula>
    </cfRule>
    <cfRule type="cellIs" priority="321" dxfId="379" operator="notEqual" stopIfTrue="1">
      <formula>"なし"</formula>
    </cfRule>
    <cfRule type="expression" priority="322" dxfId="0" stopIfTrue="1">
      <formula>"総"=$B83</formula>
    </cfRule>
  </conditionalFormatting>
  <conditionalFormatting sqref="AQ12:AT12">
    <cfRule type="expression" priority="318" dxfId="6" stopIfTrue="1">
      <formula>$B12="総"</formula>
    </cfRule>
  </conditionalFormatting>
  <conditionalFormatting sqref="B12">
    <cfRule type="cellIs" priority="319" dxfId="375" operator="equal" stopIfTrue="1">
      <formula>"総"</formula>
    </cfRule>
  </conditionalFormatting>
  <conditionalFormatting sqref="AH12">
    <cfRule type="cellIs" priority="316" dxfId="375" operator="equal" stopIfTrue="1">
      <formula>"完"</formula>
    </cfRule>
    <cfRule type="expression" priority="317" dxfId="6" stopIfTrue="1">
      <formula>$B12="総"</formula>
    </cfRule>
  </conditionalFormatting>
  <conditionalFormatting sqref="AI12:AK12">
    <cfRule type="cellIs" priority="314" dxfId="375" operator="equal" stopIfTrue="1">
      <formula>"低"</formula>
    </cfRule>
    <cfRule type="expression" priority="315" dxfId="6" stopIfTrue="1">
      <formula>$B12="総"</formula>
    </cfRule>
  </conditionalFormatting>
  <conditionalFormatting sqref="AL12">
    <cfRule type="cellIs" priority="311" dxfId="3" operator="equal" stopIfTrue="1">
      <formula>0</formula>
    </cfRule>
    <cfRule type="cellIs" priority="312" dxfId="376" operator="notEqual" stopIfTrue="1">
      <formula>"現状維持"</formula>
    </cfRule>
    <cfRule type="expression" priority="313" dxfId="6" stopIfTrue="1">
      <formula>$B12="総"</formula>
    </cfRule>
  </conditionalFormatting>
  <conditionalFormatting sqref="AM12:AP12">
    <cfRule type="expression" priority="310" dxfId="6" stopIfTrue="1">
      <formula>$B12="総"</formula>
    </cfRule>
  </conditionalFormatting>
  <conditionalFormatting sqref="AU12">
    <cfRule type="cellIs" priority="303" dxfId="376" operator="equal" stopIfTrue="1">
      <formula>"減らす"</formula>
    </cfRule>
    <cfRule type="cellIs" priority="304" dxfId="376" operator="equal" stopIfTrue="1">
      <formula>"増やす"</formula>
    </cfRule>
    <cfRule type="expression" priority="305" dxfId="6" stopIfTrue="1">
      <formula>$B12="総"</formula>
    </cfRule>
  </conditionalFormatting>
  <conditionalFormatting sqref="AM12">
    <cfRule type="cellIs" priority="302" dxfId="377" operator="notEqual" stopIfTrue="1">
      <formula>"なし"</formula>
    </cfRule>
  </conditionalFormatting>
  <conditionalFormatting sqref="AE12:AF12">
    <cfRule type="expression" priority="296" dxfId="0" stopIfTrue="1">
      <formula>$B12="総"</formula>
    </cfRule>
  </conditionalFormatting>
  <conditionalFormatting sqref="T12">
    <cfRule type="expression" priority="295" dxfId="6" stopIfTrue="1">
      <formula>$B12="総"</formula>
    </cfRule>
  </conditionalFormatting>
  <conditionalFormatting sqref="T12">
    <cfRule type="expression" priority="294" dxfId="6" stopIfTrue="1">
      <formula>$B12="総"</formula>
    </cfRule>
  </conditionalFormatting>
  <conditionalFormatting sqref="AM12">
    <cfRule type="cellIs" priority="287" dxfId="3" operator="equal" stopIfTrue="1">
      <formula>0</formula>
    </cfRule>
  </conditionalFormatting>
  <conditionalFormatting sqref="AS12">
    <cfRule type="expression" priority="286" dxfId="0" stopIfTrue="1">
      <formula>$B12="総"</formula>
    </cfRule>
  </conditionalFormatting>
  <conditionalFormatting sqref="AS12">
    <cfRule type="cellIs" priority="283" dxfId="378" operator="equal" stopIfTrue="1">
      <formula>0</formula>
    </cfRule>
    <cfRule type="cellIs" priority="284" dxfId="379" operator="notEqual" stopIfTrue="1">
      <formula>"なし"</formula>
    </cfRule>
    <cfRule type="expression" priority="285" dxfId="0" stopIfTrue="1">
      <formula>"総"=$B12</formula>
    </cfRule>
  </conditionalFormatting>
  <conditionalFormatting sqref="V12:W12">
    <cfRule type="expression" priority="282" dxfId="6" stopIfTrue="1">
      <formula>$B12="総"</formula>
    </cfRule>
  </conditionalFormatting>
  <conditionalFormatting sqref="AD12">
    <cfRule type="expression" priority="279" dxfId="6" stopIfTrue="1">
      <formula>$B12="総"</formula>
    </cfRule>
  </conditionalFormatting>
  <conditionalFormatting sqref="AC12:AC13">
    <cfRule type="expression" priority="278" dxfId="6" stopIfTrue="1">
      <formula>$B12="総"</formula>
    </cfRule>
  </conditionalFormatting>
  <conditionalFormatting sqref="AC29:AD29">
    <cfRule type="expression" priority="277" dxfId="6" stopIfTrue="1">
      <formula>$B29="総"</formula>
    </cfRule>
  </conditionalFormatting>
  <conditionalFormatting sqref="AC29:AD29">
    <cfRule type="expression" priority="276" dxfId="0" stopIfTrue="1">
      <formula>$B29="総"</formula>
    </cfRule>
  </conditionalFormatting>
  <conditionalFormatting sqref="AC71:AD71">
    <cfRule type="expression" priority="275" dxfId="6" stopIfTrue="1">
      <formula>$B71="総"</formula>
    </cfRule>
  </conditionalFormatting>
  <conditionalFormatting sqref="AC71:AD71">
    <cfRule type="expression" priority="274" dxfId="0" stopIfTrue="1">
      <formula>$B71="総"</formula>
    </cfRule>
  </conditionalFormatting>
  <conditionalFormatting sqref="AD13">
    <cfRule type="expression" priority="273" dxfId="6" stopIfTrue="1">
      <formula>$B13="総"</formula>
    </cfRule>
  </conditionalFormatting>
  <conditionalFormatting sqref="AD20">
    <cfRule type="expression" priority="272" dxfId="6" stopIfTrue="1">
      <formula>$B20="総"</formula>
    </cfRule>
  </conditionalFormatting>
  <conditionalFormatting sqref="AD22">
    <cfRule type="expression" priority="271" dxfId="6" stopIfTrue="1">
      <formula>$B22="総"</formula>
    </cfRule>
  </conditionalFormatting>
  <conditionalFormatting sqref="AD28">
    <cfRule type="expression" priority="270" dxfId="6" stopIfTrue="1">
      <formula>$B28="総"</formula>
    </cfRule>
  </conditionalFormatting>
  <conditionalFormatting sqref="AB12">
    <cfRule type="expression" priority="269" dxfId="6" stopIfTrue="1">
      <formula>$B12="総"</formula>
    </cfRule>
  </conditionalFormatting>
  <conditionalFormatting sqref="AC59">
    <cfRule type="expression" priority="242" dxfId="6" stopIfTrue="1">
      <formula>$B59="総"</formula>
    </cfRule>
  </conditionalFormatting>
  <conditionalFormatting sqref="AC59">
    <cfRule type="expression" priority="241" dxfId="0" stopIfTrue="1">
      <formula>$B59="総"</formula>
    </cfRule>
  </conditionalFormatting>
  <conditionalFormatting sqref="AD59">
    <cfRule type="expression" priority="240" dxfId="6" stopIfTrue="1">
      <formula>$B59="総"</formula>
    </cfRule>
  </conditionalFormatting>
  <conditionalFormatting sqref="AC76">
    <cfRule type="expression" priority="239" dxfId="6" stopIfTrue="1">
      <formula>$B76="総"</formula>
    </cfRule>
  </conditionalFormatting>
  <conditionalFormatting sqref="AC76">
    <cfRule type="expression" priority="238" dxfId="0" stopIfTrue="1">
      <formula>$B76="総"</formula>
    </cfRule>
  </conditionalFormatting>
  <conditionalFormatting sqref="AD76">
    <cfRule type="expression" priority="237" dxfId="6" stopIfTrue="1">
      <formula>$B76="総"</formula>
    </cfRule>
  </conditionalFormatting>
  <conditionalFormatting sqref="AC82">
    <cfRule type="expression" priority="236" dxfId="6" stopIfTrue="1">
      <formula>$B82="総"</formula>
    </cfRule>
  </conditionalFormatting>
  <conditionalFormatting sqref="AC82">
    <cfRule type="expression" priority="235" dxfId="0" stopIfTrue="1">
      <formula>$B82="総"</formula>
    </cfRule>
  </conditionalFormatting>
  <conditionalFormatting sqref="AD82">
    <cfRule type="expression" priority="234" dxfId="6" stopIfTrue="1">
      <formula>$B82="総"</formula>
    </cfRule>
  </conditionalFormatting>
  <conditionalFormatting sqref="AC83">
    <cfRule type="expression" priority="233" dxfId="6" stopIfTrue="1">
      <formula>$B83="総"</formula>
    </cfRule>
  </conditionalFormatting>
  <conditionalFormatting sqref="AC83">
    <cfRule type="expression" priority="232" dxfId="0" stopIfTrue="1">
      <formula>$B83="総"</formula>
    </cfRule>
  </conditionalFormatting>
  <conditionalFormatting sqref="AD83">
    <cfRule type="expression" priority="231" dxfId="6" stopIfTrue="1">
      <formula>$B83="総"</formula>
    </cfRule>
  </conditionalFormatting>
  <conditionalFormatting sqref="AC86">
    <cfRule type="expression" priority="230" dxfId="6" stopIfTrue="1">
      <formula>$B86="総"</formula>
    </cfRule>
  </conditionalFormatting>
  <conditionalFormatting sqref="AC86">
    <cfRule type="expression" priority="229" dxfId="0" stopIfTrue="1">
      <formula>$B86="総"</formula>
    </cfRule>
  </conditionalFormatting>
  <conditionalFormatting sqref="AD86">
    <cfRule type="expression" priority="228" dxfId="6" stopIfTrue="1">
      <formula>$B86="総"</formula>
    </cfRule>
  </conditionalFormatting>
  <conditionalFormatting sqref="AC88">
    <cfRule type="expression" priority="227" dxfId="6" stopIfTrue="1">
      <formula>$B88="総"</formula>
    </cfRule>
  </conditionalFormatting>
  <conditionalFormatting sqref="AC88">
    <cfRule type="expression" priority="226" dxfId="0" stopIfTrue="1">
      <formula>$B88="総"</formula>
    </cfRule>
  </conditionalFormatting>
  <conditionalFormatting sqref="AD88">
    <cfRule type="expression" priority="225" dxfId="6" stopIfTrue="1">
      <formula>$B88="総"</formula>
    </cfRule>
  </conditionalFormatting>
  <conditionalFormatting sqref="AC70">
    <cfRule type="expression" priority="224" dxfId="6" stopIfTrue="1">
      <formula>$B70="総"</formula>
    </cfRule>
  </conditionalFormatting>
  <conditionalFormatting sqref="AC70">
    <cfRule type="expression" priority="223" dxfId="0" stopIfTrue="1">
      <formula>$B70="総"</formula>
    </cfRule>
  </conditionalFormatting>
  <conditionalFormatting sqref="AD70">
    <cfRule type="expression" priority="222" dxfId="6" stopIfTrue="1">
      <formula>$B70="総"</formula>
    </cfRule>
  </conditionalFormatting>
  <conditionalFormatting sqref="AC58">
    <cfRule type="expression" priority="221" dxfId="6" stopIfTrue="1">
      <formula>$B58="総"</formula>
    </cfRule>
  </conditionalFormatting>
  <conditionalFormatting sqref="AC58">
    <cfRule type="expression" priority="220" dxfId="0" stopIfTrue="1">
      <formula>$B58="総"</formula>
    </cfRule>
  </conditionalFormatting>
  <conditionalFormatting sqref="Z14:AA14">
    <cfRule type="expression" priority="213" dxfId="6" stopIfTrue="1">
      <formula>$B14="総"</formula>
    </cfRule>
  </conditionalFormatting>
  <conditionalFormatting sqref="T14">
    <cfRule type="expression" priority="212" dxfId="6" stopIfTrue="1">
      <formula>$B14="総"</formula>
    </cfRule>
  </conditionalFormatting>
  <conditionalFormatting sqref="T14">
    <cfRule type="expression" priority="211" dxfId="6" stopIfTrue="1">
      <formula>$B14="総"</formula>
    </cfRule>
  </conditionalFormatting>
  <conditionalFormatting sqref="U14">
    <cfRule type="expression" priority="210" dxfId="6" stopIfTrue="1">
      <formula>$B14="総"</formula>
    </cfRule>
  </conditionalFormatting>
  <conditionalFormatting sqref="V14:W14">
    <cfRule type="expression" priority="209" dxfId="6" stopIfTrue="1">
      <formula>$B14="総"</formula>
    </cfRule>
  </conditionalFormatting>
  <conditionalFormatting sqref="AU29:AU30">
    <cfRule type="cellIs" priority="206" dxfId="376" operator="equal" stopIfTrue="1">
      <formula>"減らす"</formula>
    </cfRule>
    <cfRule type="cellIs" priority="207" dxfId="376" operator="equal" stopIfTrue="1">
      <formula>"増やす"</formula>
    </cfRule>
    <cfRule type="expression" priority="208" dxfId="6" stopIfTrue="1">
      <formula>$B29="総"</formula>
    </cfRule>
  </conditionalFormatting>
  <conditionalFormatting sqref="AU70">
    <cfRule type="cellIs" priority="197" dxfId="376" operator="equal" stopIfTrue="1">
      <formula>"減らす"</formula>
    </cfRule>
    <cfRule type="cellIs" priority="198" dxfId="376" operator="equal" stopIfTrue="1">
      <formula>"増やす"</formula>
    </cfRule>
    <cfRule type="expression" priority="199" dxfId="6" stopIfTrue="1">
      <formula>$B70="総"</formula>
    </cfRule>
  </conditionalFormatting>
  <conditionalFormatting sqref="AU80:AU84">
    <cfRule type="cellIs" priority="194" dxfId="376" operator="equal" stopIfTrue="1">
      <formula>"減らす"</formula>
    </cfRule>
    <cfRule type="cellIs" priority="195" dxfId="376" operator="equal" stopIfTrue="1">
      <formula>"増やす"</formula>
    </cfRule>
    <cfRule type="expression" priority="196" dxfId="6" stopIfTrue="1">
      <formula>$B80="総"</formula>
    </cfRule>
  </conditionalFormatting>
  <conditionalFormatting sqref="X14">
    <cfRule type="expression" priority="193" dxfId="6" stopIfTrue="1">
      <formula>$B14="総"</formula>
    </cfRule>
  </conditionalFormatting>
  <conditionalFormatting sqref="Y14">
    <cfRule type="expression" priority="192" dxfId="6" stopIfTrue="1">
      <formula>$B14="総"</formula>
    </cfRule>
  </conditionalFormatting>
  <conditionalFormatting sqref="AU60">
    <cfRule type="cellIs" priority="189" dxfId="376" operator="equal" stopIfTrue="1">
      <formula>"減らす"</formula>
    </cfRule>
    <cfRule type="cellIs" priority="190" dxfId="376" operator="equal" stopIfTrue="1">
      <formula>"増やす"</formula>
    </cfRule>
    <cfRule type="expression" priority="191" dxfId="6" stopIfTrue="1">
      <formula>$B60="総"</formula>
    </cfRule>
  </conditionalFormatting>
  <conditionalFormatting sqref="AQ41:AT45">
    <cfRule type="expression" priority="187" dxfId="6" stopIfTrue="1">
      <formula>$B41="総"</formula>
    </cfRule>
  </conditionalFormatting>
  <conditionalFormatting sqref="B33:B48">
    <cfRule type="cellIs" priority="188" dxfId="375" operator="equal" stopIfTrue="1">
      <formula>"総"</formula>
    </cfRule>
  </conditionalFormatting>
  <conditionalFormatting sqref="AH45">
    <cfRule type="cellIs" priority="185" dxfId="375" operator="equal" stopIfTrue="1">
      <formula>"完"</formula>
    </cfRule>
    <cfRule type="expression" priority="186" dxfId="6" stopIfTrue="1">
      <formula>$B45="総"</formula>
    </cfRule>
  </conditionalFormatting>
  <conditionalFormatting sqref="AI45:AK45">
    <cfRule type="cellIs" priority="183" dxfId="375" operator="equal" stopIfTrue="1">
      <formula>"低"</formula>
    </cfRule>
    <cfRule type="expression" priority="184" dxfId="6" stopIfTrue="1">
      <formula>$B45="総"</formula>
    </cfRule>
  </conditionalFormatting>
  <conditionalFormatting sqref="AL41:AL45">
    <cfRule type="cellIs" priority="180" dxfId="3" operator="equal" stopIfTrue="1">
      <formula>0</formula>
    </cfRule>
    <cfRule type="cellIs" priority="181" dxfId="376" operator="notEqual" stopIfTrue="1">
      <formula>"現状維持"</formula>
    </cfRule>
    <cfRule type="expression" priority="182" dxfId="6" stopIfTrue="1">
      <formula>$B41="総"</formula>
    </cfRule>
  </conditionalFormatting>
  <conditionalFormatting sqref="AM41:AP45">
    <cfRule type="expression" priority="179" dxfId="6" stopIfTrue="1">
      <formula>$B41="総"</formula>
    </cfRule>
  </conditionalFormatting>
  <conditionalFormatting sqref="AU33">
    <cfRule type="cellIs" priority="172" dxfId="376" operator="equal" stopIfTrue="1">
      <formula>"減らす"</formula>
    </cfRule>
    <cfRule type="cellIs" priority="173" dxfId="376" operator="equal" stopIfTrue="1">
      <formula>"増やす"</formula>
    </cfRule>
    <cfRule type="expression" priority="174" dxfId="6" stopIfTrue="1">
      <formula>$B33="総"</formula>
    </cfRule>
  </conditionalFormatting>
  <conditionalFormatting sqref="AM33:AM45 AM47:AM48">
    <cfRule type="cellIs" priority="171" dxfId="377" operator="notEqual" stopIfTrue="1">
      <formula>"なし"</formula>
    </cfRule>
  </conditionalFormatting>
  <conditionalFormatting sqref="AS43:AS45">
    <cfRule type="expression" priority="166" dxfId="0" stopIfTrue="1">
      <formula>$B43="総"</formula>
    </cfRule>
  </conditionalFormatting>
  <conditionalFormatting sqref="N33">
    <cfRule type="expression" priority="165" dxfId="6" stopIfTrue="1">
      <formula>$B33="総"</formula>
    </cfRule>
  </conditionalFormatting>
  <conditionalFormatting sqref="N39">
    <cfRule type="expression" priority="164" dxfId="6" stopIfTrue="1">
      <formula>$B39="総"</formula>
    </cfRule>
  </conditionalFormatting>
  <conditionalFormatting sqref="T47">
    <cfRule type="expression" priority="162" dxfId="6" stopIfTrue="1">
      <formula>$B47="総"</formula>
    </cfRule>
  </conditionalFormatting>
  <conditionalFormatting sqref="T33">
    <cfRule type="expression" priority="161" dxfId="6" stopIfTrue="1">
      <formula>$B33="総"</formula>
    </cfRule>
  </conditionalFormatting>
  <conditionalFormatting sqref="AM33:AM45 AM47:AM48">
    <cfRule type="cellIs" priority="154" dxfId="3" operator="equal" stopIfTrue="1">
      <formula>0</formula>
    </cfRule>
  </conditionalFormatting>
  <conditionalFormatting sqref="AB48:AD48">
    <cfRule type="expression" priority="153" dxfId="6" stopIfTrue="1">
      <formula>$B48="総"</formula>
    </cfRule>
  </conditionalFormatting>
  <conditionalFormatting sqref="AS41:AS45">
    <cfRule type="cellIs" priority="150" dxfId="378" operator="equal" stopIfTrue="1">
      <formula>0</formula>
    </cfRule>
    <cfRule type="cellIs" priority="151" dxfId="379" operator="notEqual" stopIfTrue="1">
      <formula>"なし"</formula>
    </cfRule>
    <cfRule type="expression" priority="152" dxfId="0" stopIfTrue="1">
      <formula>"総"=$B41</formula>
    </cfRule>
  </conditionalFormatting>
  <conditionalFormatting sqref="AH33">
    <cfRule type="cellIs" priority="148" dxfId="375" operator="equal" stopIfTrue="1">
      <formula>"完"</formula>
    </cfRule>
    <cfRule type="expression" priority="149" dxfId="6" stopIfTrue="1">
      <formula>$B33="総"</formula>
    </cfRule>
  </conditionalFormatting>
  <conditionalFormatting sqref="AI33:AK33">
    <cfRule type="cellIs" priority="146" dxfId="375" operator="equal" stopIfTrue="1">
      <formula>"低"</formula>
    </cfRule>
    <cfRule type="expression" priority="147" dxfId="6" stopIfTrue="1">
      <formula>$B33="総"</formula>
    </cfRule>
  </conditionalFormatting>
  <conditionalFormatting sqref="AH44">
    <cfRule type="cellIs" priority="144" dxfId="375" operator="equal" stopIfTrue="1">
      <formula>"完"</formula>
    </cfRule>
    <cfRule type="expression" priority="145" dxfId="6" stopIfTrue="1">
      <formula>$B44="総"</formula>
    </cfRule>
  </conditionalFormatting>
  <conditionalFormatting sqref="AI44:AK44">
    <cfRule type="cellIs" priority="142" dxfId="375" operator="equal" stopIfTrue="1">
      <formula>"低"</formula>
    </cfRule>
    <cfRule type="expression" priority="143" dxfId="6" stopIfTrue="1">
      <formula>$B44="総"</formula>
    </cfRule>
  </conditionalFormatting>
  <conditionalFormatting sqref="AC42">
    <cfRule type="expression" priority="80" dxfId="6" stopIfTrue="1">
      <formula>$B42="総"</formula>
    </cfRule>
  </conditionalFormatting>
  <conditionalFormatting sqref="AC42">
    <cfRule type="expression" priority="79" dxfId="0" stopIfTrue="1">
      <formula>$B42="総"</formula>
    </cfRule>
  </conditionalFormatting>
  <conditionalFormatting sqref="AQ46:AT46">
    <cfRule type="expression" priority="66" dxfId="6" stopIfTrue="1">
      <formula>$B46="総"</formula>
    </cfRule>
  </conditionalFormatting>
  <conditionalFormatting sqref="AL46">
    <cfRule type="cellIs" priority="63" dxfId="3" operator="equal" stopIfTrue="1">
      <formula>0</formula>
    </cfRule>
    <cfRule type="cellIs" priority="64" dxfId="376" operator="notEqual" stopIfTrue="1">
      <formula>"現状維持"</formula>
    </cfRule>
    <cfRule type="expression" priority="65" dxfId="6" stopIfTrue="1">
      <formula>$B46="総"</formula>
    </cfRule>
  </conditionalFormatting>
  <conditionalFormatting sqref="AM46:AP46">
    <cfRule type="expression" priority="62" dxfId="6" stopIfTrue="1">
      <formula>$B46="総"</formula>
    </cfRule>
  </conditionalFormatting>
  <conditionalFormatting sqref="AU46">
    <cfRule type="cellIs" priority="55" dxfId="376" operator="equal" stopIfTrue="1">
      <formula>"減らす"</formula>
    </cfRule>
    <cfRule type="cellIs" priority="56" dxfId="376" operator="equal" stopIfTrue="1">
      <formula>"増やす"</formula>
    </cfRule>
    <cfRule type="expression" priority="57" dxfId="6" stopIfTrue="1">
      <formula>$B46="総"</formula>
    </cfRule>
  </conditionalFormatting>
  <conditionalFormatting sqref="AM46">
    <cfRule type="cellIs" priority="54" dxfId="377" operator="notEqual" stopIfTrue="1">
      <formula>"なし"</formula>
    </cfRule>
  </conditionalFormatting>
  <conditionalFormatting sqref="AM46">
    <cfRule type="cellIs" priority="48" dxfId="3" operator="equal" stopIfTrue="1">
      <formula>0</formula>
    </cfRule>
  </conditionalFormatting>
  <conditionalFormatting sqref="AS46">
    <cfRule type="cellIs" priority="45" dxfId="378" operator="equal" stopIfTrue="1">
      <formula>0</formula>
    </cfRule>
    <cfRule type="cellIs" priority="46" dxfId="379" operator="notEqual" stopIfTrue="1">
      <formula>"なし"</formula>
    </cfRule>
    <cfRule type="expression" priority="47" dxfId="0" stopIfTrue="1">
      <formula>"総"=$B46</formula>
    </cfRule>
  </conditionalFormatting>
  <conditionalFormatting sqref="AH46">
    <cfRule type="cellIs" priority="43" dxfId="375" operator="equal" stopIfTrue="1">
      <formula>"完"</formula>
    </cfRule>
    <cfRule type="expression" priority="44" dxfId="6" stopIfTrue="1">
      <formula>$B46="総"</formula>
    </cfRule>
  </conditionalFormatting>
  <conditionalFormatting sqref="AI46:AK46">
    <cfRule type="cellIs" priority="41" dxfId="375" operator="equal" stopIfTrue="1">
      <formula>"低"</formula>
    </cfRule>
    <cfRule type="expression" priority="42" dxfId="6" stopIfTrue="1">
      <formula>$B46="総"</formula>
    </cfRule>
  </conditionalFormatting>
  <conditionalFormatting sqref="U102">
    <cfRule type="expression" priority="40" dxfId="6" stopIfTrue="1">
      <formula>$B102="総"</formula>
    </cfRule>
  </conditionalFormatting>
  <conditionalFormatting sqref="AU71:AU72">
    <cfRule type="cellIs" priority="31" dxfId="376" operator="equal" stopIfTrue="1">
      <formula>"減らす"</formula>
    </cfRule>
    <cfRule type="cellIs" priority="32" dxfId="376" operator="equal" stopIfTrue="1">
      <formula>"増やす"</formula>
    </cfRule>
    <cfRule type="expression" priority="33" dxfId="6" stopIfTrue="1">
      <formula>$B71="総"</formula>
    </cfRule>
  </conditionalFormatting>
  <conditionalFormatting sqref="AQ114:AT114">
    <cfRule type="expression" priority="29" dxfId="6" stopIfTrue="1">
      <formula>$B114="総"</formula>
    </cfRule>
  </conditionalFormatting>
  <conditionalFormatting sqref="B114">
    <cfRule type="cellIs" priority="30" dxfId="375" operator="equal" stopIfTrue="1">
      <formula>"総"</formula>
    </cfRule>
  </conditionalFormatting>
  <conditionalFormatting sqref="AH114">
    <cfRule type="cellIs" priority="27" dxfId="375" operator="equal" stopIfTrue="1">
      <formula>"完"</formula>
    </cfRule>
    <cfRule type="expression" priority="28" dxfId="6" stopIfTrue="1">
      <formula>$B114="総"</formula>
    </cfRule>
  </conditionalFormatting>
  <conditionalFormatting sqref="AI114:AK114">
    <cfRule type="cellIs" priority="25" dxfId="375" operator="equal" stopIfTrue="1">
      <formula>"低"</formula>
    </cfRule>
    <cfRule type="expression" priority="26" dxfId="6" stopIfTrue="1">
      <formula>$B114="総"</formula>
    </cfRule>
  </conditionalFormatting>
  <conditionalFormatting sqref="AL114">
    <cfRule type="cellIs" priority="22" dxfId="3" operator="equal" stopIfTrue="1">
      <formula>0</formula>
    </cfRule>
    <cfRule type="cellIs" priority="23" dxfId="376" operator="notEqual" stopIfTrue="1">
      <formula>"現状維持"</formula>
    </cfRule>
    <cfRule type="expression" priority="24" dxfId="6" stopIfTrue="1">
      <formula>$B114="総"</formula>
    </cfRule>
  </conditionalFormatting>
  <conditionalFormatting sqref="AM114:AP114">
    <cfRule type="expression" priority="21" dxfId="6" stopIfTrue="1">
      <formula>$B114="総"</formula>
    </cfRule>
  </conditionalFormatting>
  <conditionalFormatting sqref="AU114">
    <cfRule type="cellIs" priority="14" dxfId="376" operator="equal" stopIfTrue="1">
      <formula>"減らす"</formula>
    </cfRule>
    <cfRule type="cellIs" priority="15" dxfId="376" operator="equal" stopIfTrue="1">
      <formula>"増やす"</formula>
    </cfRule>
    <cfRule type="expression" priority="16" dxfId="6" stopIfTrue="1">
      <formula>$B114="総"</formula>
    </cfRule>
  </conditionalFormatting>
  <conditionalFormatting sqref="AM114">
    <cfRule type="cellIs" priority="13" dxfId="377" operator="notEqual" stopIfTrue="1">
      <formula>"なし"</formula>
    </cfRule>
  </conditionalFormatting>
  <conditionalFormatting sqref="AB114:AF114">
    <cfRule type="expression" priority="8" dxfId="0" stopIfTrue="1">
      <formula>$B114="総"</formula>
    </cfRule>
  </conditionalFormatting>
  <conditionalFormatting sqref="AM114">
    <cfRule type="cellIs" priority="6" dxfId="3" operator="equal" stopIfTrue="1">
      <formula>0</formula>
    </cfRule>
  </conditionalFormatting>
  <conditionalFormatting sqref="AS114">
    <cfRule type="cellIs" priority="3" dxfId="378" operator="equal" stopIfTrue="1">
      <formula>0</formula>
    </cfRule>
    <cfRule type="cellIs" priority="4" dxfId="379" operator="notEqual" stopIfTrue="1">
      <formula>"なし"</formula>
    </cfRule>
    <cfRule type="expression" priority="5" dxfId="0" stopIfTrue="1">
      <formula>"総"=$B114</formula>
    </cfRule>
  </conditionalFormatting>
  <dataValidations count="16">
    <dataValidation allowBlank="1" showInputMessage="1" showErrorMessage="1" imeMode="disabled" sqref="T117:U65536 O83:P84 O86:P116 O10:P81 AE10:AF116 Q115:AD116 Q117:Q65536 B115:N116 A10:A65536 AG115:AU116"/>
    <dataValidation type="list" allowBlank="1" showInputMessage="1" showErrorMessage="1" sqref="AL10:AL114">
      <formula1>"休・廃止,終了,休・廃止に向けて検討,縮小,拡大,現状維持"</formula1>
    </dataValidation>
    <dataValidation type="list" allowBlank="1" showInputMessage="1" showErrorMessage="1" sqref="M82 M85 AU10:AU114">
      <formula1>"増やす,減らす,維持,予算なし"</formula1>
    </dataValidation>
    <dataValidation type="list" allowBlank="1" showInputMessage="1" showErrorMessage="1" sqref="AG10:AG114">
      <formula1>"業務計画"</formula1>
    </dataValidation>
    <dataValidation type="textLength" allowBlank="1" showInputMessage="1" showErrorMessage="1" sqref="AD108 AD60:AD69 AD87 AD10:AD11 AD77:AD79 AD55:AD56 AD21 AD23:AD27 AD58 AD16:AD19 AD84:AD85 AD72:AD75 AD14 AD89:AD102 AD29:AD34 AD43:AD46 AD37:AD38 AD113 AD49:AD53">
      <formula1>0</formula1>
      <formula2>200</formula2>
    </dataValidation>
    <dataValidation type="list" allowBlank="1" showInputMessage="1" showErrorMessage="1" sqref="K85 K82">
      <formula1>"22,23,24,25以降"</formula1>
    </dataValidation>
    <dataValidation type="list" allowBlank="1" showInputMessage="1" showErrorMessage="1" sqref="O85:P85 O82:P82">
      <formula1>"○"</formula1>
    </dataValidation>
    <dataValidation type="list" allowBlank="1" showInputMessage="1" showErrorMessage="1" sqref="AI10:AK114">
      <formula1>"高,中,低"</formula1>
    </dataValidation>
    <dataValidation type="list" allowBlank="1" showInputMessage="1" showErrorMessage="1" sqref="AH10:AH114">
      <formula1>"未,完"</formula1>
    </dataValidation>
    <dataValidation type="list" allowBlank="1" showInputMessage="1" showErrorMessage="1" sqref="AQ10:AQ114">
      <formula1>"25,26,27,28以降"</formula1>
    </dataValidation>
    <dataValidation type="list" allowBlank="1" showInputMessage="1" showErrorMessage="1" sqref="AM10:AM114">
      <formula1>"あり,なし,位置付けはないが取組ができる"</formula1>
    </dataValidation>
    <dataValidation type="list" allowBlank="1" showInputMessage="1" showErrorMessage="1" sqref="AN10:AN114">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14">
      <formula1>"Ａ,Ｂ,Ｃ,Ｄ,Ｅ,Ｚ"</formula1>
    </dataValidation>
    <dataValidation type="list" allowBlank="1" showInputMessage="1" showErrorMessage="1" sqref="B10:B114">
      <formula1>"総"</formula1>
    </dataValidation>
    <dataValidation type="list" allowBlank="1" showInputMessage="1" showErrorMessage="1" sqref="W10:W114 F10:F114">
      <formula1>"政策,定例定型"</formula1>
    </dataValidation>
    <dataValidation type="list" allowBlank="1" showInputMessage="1" showErrorMessage="1" sqref="AS10:AS114">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2013-09-29T04:34:09Z</cp:lastPrinted>
  <dcterms:created xsi:type="dcterms:W3CDTF">2006-09-14T02:12:17Z</dcterms:created>
  <dcterms:modified xsi:type="dcterms:W3CDTF">2013-09-29T04:35:30Z</dcterms:modified>
  <cp:category/>
  <cp:version/>
  <cp:contentType/>
  <cp:contentStatus/>
</cp:coreProperties>
</file>