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0" windowWidth="7680" windowHeight="8955" activeTab="1"/>
  </bookViews>
  <sheets>
    <sheet name="シート (赤字修正)" sheetId="1" r:id="rId1"/>
    <sheet name="シート（提出版）" sheetId="2" r:id="rId2"/>
  </sheets>
  <definedNames>
    <definedName name="_xlnm.Print_Area" localSheetId="0">'シート (赤字修正)'!$A$1:$BG$115</definedName>
    <definedName name="_xlnm.Print_Area" localSheetId="1">'シート（提出版）'!$A$1:$AM$115</definedName>
    <definedName name="_xlnm.Print_Titles" localSheetId="0">'シート (赤字修正)'!$B:$H,'シート (赤字修正)'!$1:$9</definedName>
    <definedName name="_xlnm.Print_Titles" localSheetId="1">'シート（提出版）'!$A:$F,'シート（提出版）'!$1:$9</definedName>
  </definedNames>
  <calcPr fullCalcOnLoad="1"/>
</workbook>
</file>

<file path=xl/sharedStrings.xml><?xml version="1.0" encoding="utf-8"?>
<sst xmlns="http://schemas.openxmlformats.org/spreadsheetml/2006/main" count="3436" uniqueCount="584">
  <si>
    <t>課コード</t>
  </si>
  <si>
    <t>事務事業</t>
  </si>
  <si>
    <t>予算項目</t>
  </si>
  <si>
    <t>今後の事業展開</t>
  </si>
  <si>
    <t>総括フラグ</t>
  </si>
  <si>
    <t>事務事業名</t>
  </si>
  <si>
    <t>事務事業の
目的・成果</t>
  </si>
  <si>
    <t>決算内訳（千円）</t>
  </si>
  <si>
    <t>予算内訳（千円）</t>
  </si>
  <si>
    <t>必要性</t>
  </si>
  <si>
    <t>事業の
方向性</t>
  </si>
  <si>
    <t>事業手法</t>
  </si>
  <si>
    <t>事業の改善提案</t>
  </si>
  <si>
    <t>款</t>
  </si>
  <si>
    <t>項</t>
  </si>
  <si>
    <t>目</t>
  </si>
  <si>
    <t>細目</t>
  </si>
  <si>
    <t>細々目</t>
  </si>
  <si>
    <t xml:space="preserve">
細々目の名称</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</si>
  <si>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</si>
  <si>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</si>
  <si>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</si>
  <si>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</si>
  <si>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</si>
  <si>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</si>
  <si>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</si>
  <si>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</si>
  <si>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</si>
  <si>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</si>
  <si>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</si>
  <si>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</si>
  <si>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</si>
  <si>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</si>
  <si>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</si>
  <si>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</si>
  <si>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</si>
  <si>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</si>
  <si>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</si>
  <si>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</si>
  <si>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</si>
  <si>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実績</t>
  </si>
  <si>
    <t>事後評価</t>
  </si>
  <si>
    <t>対象（顧客）</t>
  </si>
  <si>
    <t>事業№</t>
  </si>
  <si>
    <t>事務事業の目的に対する成果の状況</t>
  </si>
  <si>
    <t>予算の方向性</t>
  </si>
  <si>
    <t>会計区分</t>
  </si>
  <si>
    <t>当該事務事業全体の決算額
（合計）</t>
  </si>
  <si>
    <t>経費区分</t>
  </si>
  <si>
    <t>財源区分</t>
  </si>
  <si>
    <t>基礎情報</t>
  </si>
  <si>
    <t>施策目標</t>
  </si>
  <si>
    <t>第１次実施計画事業コード</t>
  </si>
  <si>
    <t>業務
計画</t>
  </si>
  <si>
    <t>事業の性質区分</t>
  </si>
  <si>
    <t>活動量・サービス量</t>
  </si>
  <si>
    <t>平成２３年度評価</t>
  </si>
  <si>
    <t>平成２４年度計画</t>
  </si>
  <si>
    <t>指標・目標</t>
  </si>
  <si>
    <t>名称</t>
  </si>
  <si>
    <t>目標値</t>
  </si>
  <si>
    <t>23年度</t>
  </si>
  <si>
    <t>24年度</t>
  </si>
  <si>
    <t>25年度</t>
  </si>
  <si>
    <t>事業の指標の達成状況</t>
  </si>
  <si>
    <t>23年度の取組に対する分析</t>
  </si>
  <si>
    <t>身近な生活道路を安全で快適にする</t>
  </si>
  <si>
    <t>道路管理課</t>
  </si>
  <si>
    <t>総</t>
  </si>
  <si>
    <t>狭あい道路整備事業</t>
  </si>
  <si>
    <t>道路を拡幅し、より安全な生活道路として整備する。</t>
  </si>
  <si>
    <t>道路利用者</t>
  </si>
  <si>
    <t>政策</t>
  </si>
  <si>
    <t>道路の占用、掘削等の許可に関すること</t>
  </si>
  <si>
    <t>道路の占用、掘削等の許可を適切に行う。</t>
  </si>
  <si>
    <t>道路の占用、掘削等申請者</t>
  </si>
  <si>
    <t>定例定型</t>
  </si>
  <si>
    <t>道路の占用、掘削等の許可</t>
  </si>
  <si>
    <t>道路の占用料等の徴収に関すること</t>
  </si>
  <si>
    <t>道路の占用料等の徴収を適切に行う。</t>
  </si>
  <si>
    <t>道路の占用等の申請者</t>
  </si>
  <si>
    <t>道路の占用料等の徴収</t>
  </si>
  <si>
    <t>歩道段差改良工事</t>
  </si>
  <si>
    <t>歩道の段差や起伏を解消し、歩行者や自転車等の安全性の確保を図る。</t>
  </si>
  <si>
    <t>市道７２６３号線道路整備事業</t>
  </si>
  <si>
    <t>小出川河川改修に伴い水没する市道の付け替え整備し、交通の利便性の確保を図る。</t>
  </si>
  <si>
    <t>道路利用者</t>
  </si>
  <si>
    <t>市道７２６３号線道路整備事業</t>
  </si>
  <si>
    <t>市道５６３４号線（鶴嶺八幡宮参道）整備事業</t>
  </si>
  <si>
    <t>天然記念物である松並木を保存し、人にやさしいコミュニティ道路的な整備を図る。</t>
  </si>
  <si>
    <t>市道５６３４号線（鶴嶺八幡宮参道）整備事業</t>
  </si>
  <si>
    <t>橋りょう耐震補強整備事業</t>
  </si>
  <si>
    <t>既存橋りょうの耐震補強の整備促進を図り地震時の安全性を確保する。</t>
  </si>
  <si>
    <t>鳥井戸地下道冠水対策事業</t>
  </si>
  <si>
    <t>鳥井戸地下道の冠水被害軽減のため、雨水調整池・雨水排水施設の整備を行う。</t>
  </si>
  <si>
    <t>地下道利用者</t>
  </si>
  <si>
    <t>道路舗装修繕事業</t>
  </si>
  <si>
    <t>市道舗装等損傷の激しい箇所の修繕及び市道保持のための維持修繕等関係経費で、交通の安全性の確保を図る。</t>
  </si>
  <si>
    <t>道路整備事業</t>
  </si>
  <si>
    <t>市道の路面・歩道等の整備を行い、交通の安全性の確保を図る。</t>
  </si>
  <si>
    <t>側溝浚渫事業</t>
  </si>
  <si>
    <t>市内各所の側溝の浚渫を行う。</t>
  </si>
  <si>
    <t>茅ヶ崎駅エレベーター、エスカレーター維持管理</t>
  </si>
  <si>
    <t>施設の円滑な運営と交通の安全に寄与する。</t>
  </si>
  <si>
    <t>施設利用者</t>
  </si>
  <si>
    <t>茅ヶ崎駅エレベーター、エスカレーター維持管理</t>
  </si>
  <si>
    <t>駅周辺及び道路施設等の維持管理</t>
  </si>
  <si>
    <t>駅周辺等の清掃・安全・維持管理</t>
  </si>
  <si>
    <t>道路等利用者</t>
  </si>
  <si>
    <t>道路安全施設設置事業</t>
  </si>
  <si>
    <t>歩行者や車両の安全を確保するため、道路照明灯・道路反射鏡・路面標示などの整備を図る。</t>
  </si>
  <si>
    <t>市道等舗装事業</t>
  </si>
  <si>
    <t>市・私道未舗装道路を舗装し、歩行者の通行の安全と住環境の改善を図る。</t>
  </si>
  <si>
    <t>市道改良事業</t>
  </si>
  <si>
    <t>交差点の事故防止と歩行者の安全確保を図るため角切を整備する。</t>
  </si>
  <si>
    <t>土木施設災害復旧</t>
  </si>
  <si>
    <t>災害を受けた道路及び橋梁の復旧工事を行う。</t>
  </si>
  <si>
    <t>道路の管理</t>
  </si>
  <si>
    <t>市道保持のため維持修繕を行う。</t>
  </si>
  <si>
    <t>放置自動車の撤去</t>
  </si>
  <si>
    <t>放置自動車の撤去を行う。</t>
  </si>
  <si>
    <t>道路舗装損傷復旧事業</t>
  </si>
  <si>
    <t>事故の原因となる舗装の穴あき棟の損傷箇所を早急に復旧する。</t>
  </si>
  <si>
    <t>道路小規模修繕事業</t>
  </si>
  <si>
    <t>市道の雨水桝設置、舗装修繕、ガードレール等小規模な損傷復旧を行う。</t>
  </si>
  <si>
    <t>受託土木工事の設計、施工及び監督</t>
  </si>
  <si>
    <t>受託土木工事の設計、施工及び監督を行う。</t>
  </si>
  <si>
    <t>依頼関係課</t>
  </si>
  <si>
    <t>幹線道路維持保全計画</t>
  </si>
  <si>
    <t>一定規模以上の道路路線における維持保全業務計画の策定を行う</t>
  </si>
  <si>
    <t>市道２６６２号線（旧２６５６号線）道路整備事業</t>
  </si>
  <si>
    <t>市道２６６２号線（旧２６５６号線）道路整備事業</t>
  </si>
  <si>
    <t>茅ヶ崎駅北口周辺道路整備事業</t>
  </si>
  <si>
    <t>道路を整備し、都市機能の充実を図り安全で円滑な交通を確保する。</t>
  </si>
  <si>
    <t>茅ヶ崎駅北口周辺道路整備事業</t>
  </si>
  <si>
    <t>市道０２１０号線（梅田通り）整備事業</t>
  </si>
  <si>
    <t>交通量の増加等に伴い歩行者の安全確保のため、歩道整備を図る。</t>
  </si>
  <si>
    <t>市道０２１０号線（梅田通り）整備事業</t>
  </si>
  <si>
    <t>市道０１１１号線（香川駅前通り）整備事業</t>
  </si>
  <si>
    <t>香川駅周辺地区まちづくり整備計画に合わせ舗装修繕を実施する。</t>
  </si>
  <si>
    <t>市道０１１１号線（香川駅前通り）整備事業</t>
  </si>
  <si>
    <t>市道０１０７号線（桜道）整備事業</t>
  </si>
  <si>
    <t>交通ﾊﾞﾘｱﾌﾘｰ法の施行を受けて全ての人々が安全で安心して利用できる道路空間のﾕﾆﾊﾞｰｻﾙﾃﾞｻﾞｲﾝ化を目指す。</t>
  </si>
  <si>
    <t>市道０１０７号線（桜道）整備事業</t>
  </si>
  <si>
    <t>災害応急対策活動</t>
  </si>
  <si>
    <t>本市域に、地震動・津波伴う諸現象による同時多発的災害が発生した場合に、被害を軽減し、応急対策活動を課として迅速的確に対処する。</t>
  </si>
  <si>
    <t>全市民等</t>
  </si>
  <si>
    <t>庁内共通事務</t>
  </si>
  <si>
    <t>1.一般</t>
  </si>
  <si>
    <t>狭あい道路整備事業費</t>
  </si>
  <si>
    <t>拡幅用地の測量・登記委託</t>
  </si>
  <si>
    <t>境界確定測量面積／件数</t>
  </si>
  <si>
    <t>2,000㎡/300件</t>
  </si>
  <si>
    <t>拡幅用地の工作物等移転補償費算定業務委託</t>
  </si>
  <si>
    <t>工作物の補償件数</t>
  </si>
  <si>
    <t>１７０件</t>
  </si>
  <si>
    <t>拡幅用地の路面整備</t>
  </si>
  <si>
    <t>後退用地の路面整備延長</t>
  </si>
  <si>
    <t>3,200m</t>
  </si>
  <si>
    <t>後退用地の路面整備面積</t>
  </si>
  <si>
    <t>3,050㎡</t>
  </si>
  <si>
    <t>拡幅用地の取得に係る工作物の補償</t>
  </si>
  <si>
    <t>工作物等の補償件数</t>
  </si>
  <si>
    <t>拡幅用地の買収</t>
  </si>
  <si>
    <t>用地買収の面積</t>
  </si>
  <si>
    <t>2,000㎡</t>
  </si>
  <si>
    <t>狭あい道路整備事業に係る庶務事務及び補助金申請</t>
  </si>
  <si>
    <t>事務処理件数</t>
  </si>
  <si>
    <t>３００件</t>
  </si>
  <si>
    <t>2,000件</t>
  </si>
  <si>
    <t>道路の占用、掘削申請の事務処理</t>
  </si>
  <si>
    <t>占用、掘削件数</t>
  </si>
  <si>
    <t>道路工事施行承認申請の事務処理</t>
  </si>
  <si>
    <t>承認件数</t>
  </si>
  <si>
    <t>２１０件</t>
  </si>
  <si>
    <t>車輌運行協議申請の事務処理</t>
  </si>
  <si>
    <t>申請に係る審査及び協議</t>
  </si>
  <si>
    <t>６０件</t>
  </si>
  <si>
    <t>道路側溝への汚水流入の申請事務処理</t>
  </si>
  <si>
    <t>２０件</t>
  </si>
  <si>
    <t>不法占用物除却依頼に係る事務処理</t>
  </si>
  <si>
    <t>不法占用物除却件数</t>
  </si>
  <si>
    <t>道路の占用料の徴収に係る事務処理</t>
  </si>
  <si>
    <t>徴収件数</t>
  </si>
  <si>
    <t>２００件</t>
  </si>
  <si>
    <t>道路損傷復旧負担金の徴収に係る事務処理</t>
  </si>
  <si>
    <t>1,900件</t>
  </si>
  <si>
    <t>歩車道段差解消等事業費</t>
  </si>
  <si>
    <t>１０箇所</t>
  </si>
  <si>
    <t>歩車道段差解消等事業費</t>
  </si>
  <si>
    <t>段差等改良工事箇所</t>
  </si>
  <si>
    <t>改良箇所数</t>
  </si>
  <si>
    <t>１４箇所</t>
  </si>
  <si>
    <t>公有財産購入</t>
  </si>
  <si>
    <t>51㎡</t>
  </si>
  <si>
    <t>１筆
51.08㎡</t>
  </si>
  <si>
    <t>鶴嶺八幡宮参道（市道５６３４号線）整備事業費</t>
  </si>
  <si>
    <t>道路整備工事</t>
  </si>
  <si>
    <t>L=160ｍ</t>
  </si>
  <si>
    <t>L=170m</t>
  </si>
  <si>
    <t>L=160m</t>
  </si>
  <si>
    <t>橋りょう維持管理経費</t>
  </si>
  <si>
    <t>２橋</t>
  </si>
  <si>
    <t>耐震補強工事（梅田橋、千ノ川橋）</t>
  </si>
  <si>
    <t>橋りょうの長寿命化修繕計画策定委託</t>
  </si>
  <si>
    <t>計画策定</t>
  </si>
  <si>
    <t>耐震補強工事（新鶴嶺橋、ふれあい橋）</t>
  </si>
  <si>
    <t>耐震補強工事橋りょう数</t>
  </si>
  <si>
    <t>２橋</t>
  </si>
  <si>
    <t>鳥井戸地下道冠水対策事業費</t>
  </si>
  <si>
    <t>電気・機械工事</t>
  </si>
  <si>
    <t>完了</t>
  </si>
  <si>
    <t>鳥井戸雨水調整池施工監理委託</t>
  </si>
  <si>
    <t>施工監理委託</t>
  </si>
  <si>
    <t>家屋調査事後委託</t>
  </si>
  <si>
    <t>１２棟</t>
  </si>
  <si>
    <t>場内整備工事</t>
  </si>
  <si>
    <t>道路舗装修繕事業費</t>
  </si>
  <si>
    <t>舗装面積</t>
  </si>
  <si>
    <t>19,140㎡</t>
  </si>
  <si>
    <t>道路修繕等の整備</t>
  </si>
  <si>
    <t>整備面積</t>
  </si>
  <si>
    <t>15,444㎡</t>
  </si>
  <si>
    <t>緊急雇用創出事業臨時特例基金事業費</t>
  </si>
  <si>
    <t>緊急雇用創出事業</t>
  </si>
  <si>
    <t>雇用人数</t>
  </si>
  <si>
    <t>８人</t>
  </si>
  <si>
    <t>舗装修繕工事図面作成</t>
  </si>
  <si>
    <t>舗装修繕工事図面作成業務数</t>
  </si>
  <si>
    <t>１式</t>
  </si>
  <si>
    <t>道水路敷台帳管理システム保守委託</t>
  </si>
  <si>
    <t>保守台数</t>
  </si>
  <si>
    <t>４台</t>
  </si>
  <si>
    <t>道路整備事業費</t>
  </si>
  <si>
    <t>3,850㎡</t>
  </si>
  <si>
    <t>道路補修工事及び整備工事</t>
  </si>
  <si>
    <t>3,872㎡</t>
  </si>
  <si>
    <t>道路整備等業務委託</t>
  </si>
  <si>
    <t>業務委託件数</t>
  </si>
  <si>
    <t>１件</t>
  </si>
  <si>
    <t>側溝浚渫事業費</t>
  </si>
  <si>
    <t>浚渫延長</t>
  </si>
  <si>
    <t>7,097m</t>
  </si>
  <si>
    <t>側溝の浚渫委託</t>
  </si>
  <si>
    <t>7,097ｍ</t>
  </si>
  <si>
    <t>道路橋りょう総務管理経費</t>
  </si>
  <si>
    <t>点検の実施回数</t>
  </si>
  <si>
    <t>日常点検（毎日）
定期点検（月２回）</t>
  </si>
  <si>
    <t>茅ヶ崎駅ｴﾚﾍﾞｰﾀｰ・ｴｽｶﾚｰﾀｰの点検の実施</t>
  </si>
  <si>
    <t>清掃・巡回、点検の実施回数</t>
  </si>
  <si>
    <t>清掃：毎日、巡回：随時
点検：毎日</t>
  </si>
  <si>
    <t>駅南口・北口広場等の清掃・安全管理委託、ｴﾚﾍﾞｰﾀｰ等の維持管理委託</t>
  </si>
  <si>
    <t>清掃・巡回、点検の実施回数</t>
  </si>
  <si>
    <t>清掃：毎日、巡回：随時
点検：毎日</t>
  </si>
  <si>
    <t>施設維持・補修・保全及び負担金等</t>
  </si>
  <si>
    <t>市民要望等への対応</t>
  </si>
  <si>
    <t>随時</t>
  </si>
  <si>
    <t>道路照明灯等関係経費</t>
  </si>
  <si>
    <t>１５灯
８５面</t>
  </si>
  <si>
    <t>公衆街路灯外光熱水費等</t>
  </si>
  <si>
    <t>基数</t>
  </si>
  <si>
    <t>1,032基</t>
  </si>
  <si>
    <t>照明灯点検委託</t>
  </si>
  <si>
    <t>本数</t>
  </si>
  <si>
    <t>200本</t>
  </si>
  <si>
    <t>照明灯設置
道路反射鏡設置</t>
  </si>
  <si>
    <t>灯数
面数</t>
  </si>
  <si>
    <t>市道等舗装事業費</t>
  </si>
  <si>
    <t>1,380㎡</t>
  </si>
  <si>
    <t>舗装及び雨水桝設置</t>
  </si>
  <si>
    <t>1,317㎡</t>
  </si>
  <si>
    <t>角切その他道路改良</t>
  </si>
  <si>
    <t>測量委託箇所</t>
  </si>
  <si>
    <t>２箇所</t>
  </si>
  <si>
    <t>交差点部角切その他道路改良委託</t>
  </si>
  <si>
    <t>公共土木施設復旧事業費</t>
  </si>
  <si>
    <t>被災箇所への迅速な初動対応時間</t>
  </si>
  <si>
    <t>３時間以内</t>
  </si>
  <si>
    <t>災害を受けた道路及び橋梁の復旧工事</t>
  </si>
  <si>
    <t>被災箇所への迅速な初動対応時間</t>
  </si>
  <si>
    <t>３時間以内</t>
  </si>
  <si>
    <t>補修作業用諸費</t>
  </si>
  <si>
    <t>舗装路面補修箇所数</t>
  </si>
  <si>
    <t>1,400箇所</t>
  </si>
  <si>
    <t>市道の維持修繕に必要な機械借り上げ及び路面清掃</t>
  </si>
  <si>
    <t>放置自動車の撤去台数</t>
  </si>
  <si>
    <t>１０台</t>
  </si>
  <si>
    <t>放置自動車の撤去委託</t>
  </si>
  <si>
    <t>放置自動車の撤去台数</t>
  </si>
  <si>
    <t>道路舗装損傷復旧委託事業費</t>
  </si>
  <si>
    <t>復旧面積</t>
  </si>
  <si>
    <t>道路舗装損傷復旧委託</t>
  </si>
  <si>
    <t>道路小規模修繕委託事業費</t>
  </si>
  <si>
    <t>修繕箇所数</t>
  </si>
  <si>
    <t>小規模損傷の復旧委託</t>
  </si>
  <si>
    <t>３７件</t>
  </si>
  <si>
    <t>受託工事の件数</t>
  </si>
  <si>
    <t>２件</t>
  </si>
  <si>
    <t>受託工事および委託業務の設計、施工および監督</t>
  </si>
  <si>
    <t>茅ヶ崎駅北口周辺道路整備費</t>
  </si>
  <si>
    <t>市道2244号線道路整備工事</t>
  </si>
  <si>
    <t>道路整備工事完成延長・幅員</t>
  </si>
  <si>
    <t>L=227ｍ
W=12ｍ</t>
  </si>
  <si>
    <t>北口駅前広場整備工事</t>
  </si>
  <si>
    <t>L=100ｍ
W=7.2～12.8ｍ</t>
  </si>
  <si>
    <t>設計積算業務委託・監理業務委託</t>
  </si>
  <si>
    <t>業務委託</t>
  </si>
  <si>
    <t>家屋事後調査委託</t>
  </si>
  <si>
    <t>１８棟</t>
  </si>
  <si>
    <t>物件補償</t>
  </si>
  <si>
    <t>３棟</t>
  </si>
  <si>
    <t>用地交渉</t>
  </si>
  <si>
    <t>L=200m</t>
  </si>
  <si>
    <t>市道０１０７号線道路整備事業</t>
  </si>
  <si>
    <t>道路整備工事</t>
  </si>
  <si>
    <t>L=207m</t>
  </si>
  <si>
    <t>課の災害応急対策活動マニュアルの検証及び見直し等（毎年）</t>
  </si>
  <si>
    <t>マニュアルの検証及び見直し</t>
  </si>
  <si>
    <t>４月</t>
  </si>
  <si>
    <t>災害応急対策の特命の受理（災害等発生時）</t>
  </si>
  <si>
    <t>班員の配備</t>
  </si>
  <si>
    <t>２４名</t>
  </si>
  <si>
    <t>風水害等災害事前配備及び対応</t>
  </si>
  <si>
    <t>災害時相互応援協定に基づく応援要請（災害等発生時）</t>
  </si>
  <si>
    <t>協定締結施設・事業所への応援要請</t>
  </si>
  <si>
    <t>狭あい道路整備事業費
事故繰越17,558,400円</t>
  </si>
  <si>
    <t>二次</t>
  </si>
  <si>
    <t>一般及び特定</t>
  </si>
  <si>
    <t>一般</t>
  </si>
  <si>
    <t>一次・二次</t>
  </si>
  <si>
    <t>特定</t>
  </si>
  <si>
    <t>一次</t>
  </si>
  <si>
    <t>工事延長</t>
  </si>
  <si>
    <t>高額資材等価格調査業務委託</t>
  </si>
  <si>
    <t>耐震補強工事（石原橋、飯島橋、富士見橋）</t>
  </si>
  <si>
    <t>工事橋りょう数</t>
  </si>
  <si>
    <t>３橋</t>
  </si>
  <si>
    <t>耐震補強等詳細設計業務委託（中原橋、古相模橋）</t>
  </si>
  <si>
    <t>業務委託橋りょう数</t>
  </si>
  <si>
    <t>設計・積算・施工監理業務委託
舗装修繕工事図面作成</t>
  </si>
  <si>
    <t>業務委託件数
図面作成</t>
  </si>
  <si>
    <t>２件
１式</t>
  </si>
  <si>
    <t>香川駅舎北側歩道改修</t>
  </si>
  <si>
    <t>事業負担</t>
  </si>
  <si>
    <t>業務委託業務件数
図面作成</t>
  </si>
  <si>
    <t>１件
１式</t>
  </si>
  <si>
    <t>購入面積</t>
  </si>
  <si>
    <t>１筆
45.4㎡</t>
  </si>
  <si>
    <t>物件補償件数</t>
  </si>
  <si>
    <t>３件</t>
  </si>
  <si>
    <t>100本</t>
  </si>
  <si>
    <t>舗装工事</t>
  </si>
  <si>
    <t>７台</t>
  </si>
  <si>
    <t>３５箇所</t>
  </si>
  <si>
    <t>物件補償棟数</t>
  </si>
  <si>
    <t>２棟</t>
  </si>
  <si>
    <t>公有財産購入
物件補償
業務委託</t>
  </si>
  <si>
    <t>購入面積
物件補償件数
業務委託件数</t>
  </si>
  <si>
    <t>2筆
47.74㎡
２件
４件</t>
  </si>
  <si>
    <t>事業件数
整備延長率</t>
  </si>
  <si>
    <t>300件
18.0%</t>
  </si>
  <si>
    <t>申請・許可件数</t>
  </si>
  <si>
    <t>2,000件</t>
  </si>
  <si>
    <t>道路附属物占用料</t>
  </si>
  <si>
    <t>２００件
1,900件</t>
  </si>
  <si>
    <t>巻込部歩道段差解消数</t>
  </si>
  <si>
    <t>１０箇所</t>
  </si>
  <si>
    <t>公有財産購入</t>
  </si>
  <si>
    <t>L=220m</t>
  </si>
  <si>
    <t>橋りょう数</t>
  </si>
  <si>
    <t>２橋</t>
  </si>
  <si>
    <t>電気・機械・施設整備工事</t>
  </si>
  <si>
    <t>完成</t>
  </si>
  <si>
    <t>舗装面積</t>
  </si>
  <si>
    <t>道路整備面積</t>
  </si>
  <si>
    <t>浚渫延長</t>
  </si>
  <si>
    <t>点検の実施回数</t>
  </si>
  <si>
    <t>日常点検（毎日）
定期点検（月２回）</t>
  </si>
  <si>
    <t>安全施設設置箇所数</t>
  </si>
  <si>
    <t>１５灯
８５面</t>
  </si>
  <si>
    <t>1,650㎡</t>
  </si>
  <si>
    <t>測量委託箇所</t>
  </si>
  <si>
    <t>２箇所</t>
  </si>
  <si>
    <t>舗装路面補修箇所数</t>
  </si>
  <si>
    <t>1,400箇所</t>
  </si>
  <si>
    <t>１０台</t>
  </si>
  <si>
    <t>７台</t>
  </si>
  <si>
    <t>復旧面積</t>
  </si>
  <si>
    <t>修繕箇所数</t>
  </si>
  <si>
    <t>３７箇所</t>
  </si>
  <si>
    <t>受託工事の件数</t>
  </si>
  <si>
    <t>２件</t>
  </si>
  <si>
    <t>計画の策定</t>
  </si>
  <si>
    <t>１件</t>
  </si>
  <si>
    <t>用地交渉</t>
  </si>
  <si>
    <t>２１箇所</t>
  </si>
  <si>
    <t>現状維持</t>
  </si>
  <si>
    <t>終了</t>
  </si>
  <si>
    <t>拡大</t>
  </si>
  <si>
    <t>８箇所
*60%</t>
  </si>
  <si>
    <t>０箇所</t>
  </si>
  <si>
    <t>業務計画</t>
  </si>
  <si>
    <t>未</t>
  </si>
  <si>
    <t>高</t>
  </si>
  <si>
    <t>不可</t>
  </si>
  <si>
    <t>必要</t>
  </si>
  <si>
    <t>済</t>
  </si>
  <si>
    <t>無</t>
  </si>
  <si>
    <t>なし</t>
  </si>
  <si>
    <t>増やす</t>
  </si>
  <si>
    <t>予算なし</t>
  </si>
  <si>
    <t>完</t>
  </si>
  <si>
    <t>維持</t>
  </si>
  <si>
    <t>法令不可</t>
  </si>
  <si>
    <t>Ａ</t>
  </si>
  <si>
    <t>事業の指標を概ね達成し、成果があがった。</t>
  </si>
  <si>
    <t>２橋
*60%</t>
  </si>
  <si>
    <t>事業の指標を概ね達成し、成果があがった。浚渫延長は少ないが予算は95%執行できた。</t>
  </si>
  <si>
    <t>Ｅ</t>
  </si>
  <si>
    <t>事業の指標を達成できず、成果も見込めない。要望が上がらなかったため</t>
  </si>
  <si>
    <t>2,342㎡</t>
  </si>
  <si>
    <t>４７件</t>
  </si>
  <si>
    <t>２９箇所</t>
  </si>
  <si>
    <t>道路建設課へ移管</t>
  </si>
  <si>
    <t>幹線道路維持保全計画策定に係る資料収集</t>
  </si>
  <si>
    <t>幅員６ｍ以上の道路の現地調査</t>
  </si>
  <si>
    <t>道路補修履歴の整理</t>
  </si>
  <si>
    <t>L=300m
*60%</t>
  </si>
  <si>
    <t>無電柱化工事
ガス移設</t>
  </si>
  <si>
    <t>工事の進ちょく状況</t>
  </si>
  <si>
    <t>終了</t>
  </si>
  <si>
    <t>300件
18.4%</t>
  </si>
  <si>
    <t>300件
18.85%</t>
  </si>
  <si>
    <t>道路整備事業へ統合</t>
  </si>
  <si>
    <t>道路舗装修繕事業へ統合</t>
  </si>
  <si>
    <t>1,270㎡</t>
  </si>
  <si>
    <t>１３４件</t>
  </si>
  <si>
    <t>2,811㎡</t>
  </si>
  <si>
    <t>2,811㎡/293件</t>
  </si>
  <si>
    <t>５７件</t>
  </si>
  <si>
    <t>3,929m</t>
  </si>
  <si>
    <t>適切に処理を行っており成果が出ている。</t>
  </si>
  <si>
    <t>その他不可</t>
  </si>
  <si>
    <t>適切に許可の処理を行っており成果が出ている。</t>
  </si>
  <si>
    <t>５台</t>
  </si>
  <si>
    <t>２９９件</t>
  </si>
  <si>
    <t>2,062件</t>
  </si>
  <si>
    <t>１４０件</t>
  </si>
  <si>
    <t>１５３件</t>
  </si>
  <si>
    <t>１４件</t>
  </si>
  <si>
    <t>２９６件</t>
  </si>
  <si>
    <t>2,202件</t>
  </si>
  <si>
    <t>1,055基</t>
  </si>
  <si>
    <t>１00本</t>
  </si>
  <si>
    <t>１４灯</t>
  </si>
  <si>
    <t xml:space="preserve">道路建設課へ事務移管
</t>
  </si>
  <si>
    <t>事業の指標を概ね達成し、成果があがった。整備面積は少ないが予算は94%執行できた。</t>
  </si>
  <si>
    <t>1,317㎡
*60%</t>
  </si>
  <si>
    <t>事業の指標を概ね達成し、成果があがった。舗装面積は少ないが予算は89%執行できた。</t>
  </si>
  <si>
    <t>明許繰越
27,900,000円</t>
  </si>
  <si>
    <r>
      <t xml:space="preserve">市道０１０７号線道路整備事業
</t>
    </r>
    <r>
      <rPr>
        <sz val="12"/>
        <color indexed="10"/>
        <rFont val="ＭＳ ゴシック"/>
        <family val="3"/>
      </rPr>
      <t>明許繰越
27,900,000円</t>
    </r>
  </si>
  <si>
    <r>
      <t xml:space="preserve">茅ヶ崎駅北口周辺道路整備費
</t>
    </r>
    <r>
      <rPr>
        <sz val="14"/>
        <color indexed="10"/>
        <rFont val="ＭＳ ゴシック"/>
        <family val="3"/>
      </rPr>
      <t>明許繰越3,000,000円</t>
    </r>
  </si>
  <si>
    <t>Ｃ</t>
  </si>
  <si>
    <r>
      <t xml:space="preserve">茅ヶ崎駅北口周辺道路整備費
</t>
    </r>
    <r>
      <rPr>
        <sz val="14"/>
        <color indexed="10"/>
        <rFont val="ＭＳ ゴシック"/>
        <family val="3"/>
      </rPr>
      <t>事故繰越2,705,850円</t>
    </r>
  </si>
  <si>
    <r>
      <t xml:space="preserve">茅ヶ崎駅北口周辺道路整備費
</t>
    </r>
    <r>
      <rPr>
        <sz val="14"/>
        <color indexed="10"/>
        <rFont val="ＭＳ ゴシック"/>
        <family val="3"/>
      </rPr>
      <t>事故繰越16,320,650円</t>
    </r>
  </si>
  <si>
    <r>
      <t xml:space="preserve">茅ヶ崎駅北口周辺道路整備費
</t>
    </r>
    <r>
      <rPr>
        <sz val="14"/>
        <color indexed="10"/>
        <rFont val="ＭＳ ゴシック"/>
        <family val="3"/>
      </rPr>
      <t>明許繰越5,900,000円</t>
    </r>
  </si>
  <si>
    <t>０棟</t>
  </si>
  <si>
    <t>０件</t>
  </si>
  <si>
    <r>
      <t xml:space="preserve">茅ヶ崎駅北口周辺道路整備費
</t>
    </r>
    <r>
      <rPr>
        <sz val="14"/>
        <color indexed="10"/>
        <rFont val="ＭＳ ゴシック"/>
        <family val="3"/>
      </rPr>
      <t>明許繰越200,000円</t>
    </r>
  </si>
  <si>
    <r>
      <t xml:space="preserve">茅ヶ崎駅北口周辺道路整備費
</t>
    </r>
    <r>
      <rPr>
        <sz val="14"/>
        <color indexed="10"/>
        <rFont val="ＭＳ ゴシック"/>
        <family val="3"/>
      </rPr>
      <t>明許繰越46,139,000円</t>
    </r>
  </si>
  <si>
    <r>
      <t xml:space="preserve">茅ヶ崎駅北口周辺道路整備費
</t>
    </r>
    <r>
      <rPr>
        <sz val="14"/>
        <color indexed="10"/>
        <rFont val="ＭＳ ゴシック"/>
        <family val="3"/>
      </rPr>
      <t>明許繰越
(上記に含む)</t>
    </r>
  </si>
  <si>
    <t>事業の指標は達成できなかったが、成果は今後見込める。</t>
  </si>
  <si>
    <t>駅周辺及び道路施設等の維持管理事業へ統合</t>
  </si>
  <si>
    <t>駅周辺及び道路施設等の維持管理事業へ予算統合</t>
  </si>
  <si>
    <t>道路の管理事業へ統合</t>
  </si>
  <si>
    <t>３橋</t>
  </si>
  <si>
    <t>目標値以下であるが、事業の活動指標は達成している。事業の成果はあがっている。</t>
  </si>
  <si>
    <t>日常、定期点検は適切に実施、報告され、成果があがった。</t>
  </si>
  <si>
    <t>毎日の清掃、巡回等は適切に実施され、維持管理の目標の成果はあがった。</t>
  </si>
  <si>
    <t>有り</t>
  </si>
  <si>
    <t>更可</t>
  </si>
  <si>
    <t>設計書作成及び現場監理等を神奈川県都市整備技術センターに委託できるよう課題等を整理し民間活用の拡大を図れるよう努める。</t>
  </si>
  <si>
    <t>完成</t>
  </si>
  <si>
    <t>第二次実施計画において事業立ち上げ、改修実施計画を策定し実施していく。</t>
  </si>
  <si>
    <t>老朽化改修更新計画策定</t>
  </si>
  <si>
    <t>駅周辺道路施設等更新計画</t>
  </si>
  <si>
    <t>３回</t>
  </si>
  <si>
    <t>可</t>
  </si>
  <si>
    <t>再任用職員の活用が可能</t>
  </si>
  <si>
    <t>鶴嶺小学校北側横参道調査測量業務委託</t>
  </si>
  <si>
    <t>業務委託業務件数</t>
  </si>
  <si>
    <t>教育施設課
配当替
4,500千円</t>
  </si>
  <si>
    <t>地権者との調整及び庁内調整</t>
  </si>
  <si>
    <t>非常勤嘱託職員を活用済み</t>
  </si>
  <si>
    <t>まちづくりにおける手続及び基準等に関する条例第１０条の協議及び都市計画法第３２条に基づく協議</t>
  </si>
  <si>
    <t>協議件数</t>
  </si>
  <si>
    <t>建築基準法第４２条第１項第５号の規定による道路の指定の指定に係る協議</t>
  </si>
  <si>
    <t>９９件</t>
  </si>
  <si>
    <t>１１４件</t>
  </si>
  <si>
    <t>１０３件</t>
  </si>
  <si>
    <t>１９件</t>
  </si>
  <si>
    <t>基礎情報</t>
  </si>
  <si>
    <t>②ニーズ</t>
  </si>
  <si>
    <t>300件
18.4%</t>
  </si>
  <si>
    <t>300件
18.85%</t>
  </si>
  <si>
    <t>3,929m</t>
  </si>
  <si>
    <t>1,270㎡</t>
  </si>
  <si>
    <t>2,811㎡</t>
  </si>
  <si>
    <r>
      <t xml:space="preserve">歩車道段差解消等事業費
</t>
    </r>
    <r>
      <rPr>
        <sz val="14"/>
        <color indexed="10"/>
        <rFont val="ＭＳ ゴシック"/>
        <family val="3"/>
      </rPr>
      <t>明許繰越3,449,160円</t>
    </r>
  </si>
  <si>
    <t>175㎡</t>
  </si>
  <si>
    <r>
      <t xml:space="preserve">鶴嶺八幡宮参道（市道５６３４号線）整備事業費
</t>
    </r>
    <r>
      <rPr>
        <sz val="12"/>
        <color indexed="10"/>
        <rFont val="ＭＳ ゴシック"/>
        <family val="3"/>
      </rPr>
      <t>明許繰越30,180,000円</t>
    </r>
  </si>
  <si>
    <t>L=181m</t>
  </si>
  <si>
    <t>L=185m</t>
  </si>
  <si>
    <t>L=215m</t>
  </si>
  <si>
    <r>
      <t xml:space="preserve">橋りょう維持管理経費
</t>
    </r>
    <r>
      <rPr>
        <sz val="14"/>
        <color indexed="10"/>
        <rFont val="ＭＳ ゴシック"/>
        <family val="3"/>
      </rPr>
      <t>事故繰越17,556,950円</t>
    </r>
  </si>
  <si>
    <t>15,643㎡</t>
  </si>
  <si>
    <t>16,000㎡</t>
  </si>
  <si>
    <t>21,570㎡</t>
  </si>
  <si>
    <r>
      <t xml:space="preserve">道路舗装修繕事業費
</t>
    </r>
    <r>
      <rPr>
        <sz val="14"/>
        <color indexed="10"/>
        <rFont val="ＭＳ ゴシック"/>
        <family val="3"/>
      </rPr>
      <t>明許繰越98,681,390円</t>
    </r>
  </si>
  <si>
    <t>15,108㎡
*60%</t>
  </si>
  <si>
    <t>3,197㎡</t>
  </si>
  <si>
    <t>4,000㎡</t>
  </si>
  <si>
    <t>2,688㎡</t>
  </si>
  <si>
    <r>
      <t xml:space="preserve">道路整備事業費
</t>
    </r>
    <r>
      <rPr>
        <sz val="14"/>
        <color indexed="10"/>
        <rFont val="ＭＳ ゴシック"/>
        <family val="3"/>
      </rPr>
      <t>明許繰越37,412,000円</t>
    </r>
  </si>
  <si>
    <t>4,291㎡
*60%</t>
  </si>
  <si>
    <t>7,277m</t>
  </si>
  <si>
    <t>3,575ｍ</t>
  </si>
  <si>
    <t>7,277ｍ</t>
  </si>
  <si>
    <t>1,006㎡</t>
  </si>
  <si>
    <t>1,112㎡</t>
  </si>
  <si>
    <r>
      <t xml:space="preserve">市道等舗装事業費
</t>
    </r>
    <r>
      <rPr>
        <sz val="14"/>
        <color indexed="10"/>
        <rFont val="ＭＳ ゴシック"/>
        <family val="3"/>
      </rPr>
      <t>事故繰越9,046,850円</t>
    </r>
  </si>
  <si>
    <t>1,317㎡
*60%</t>
  </si>
  <si>
    <t>2,342㎡</t>
  </si>
  <si>
    <t>２９箇所</t>
  </si>
  <si>
    <t>２件</t>
  </si>
  <si>
    <t>基礎ﾃﾞｰﾀの収集、基本計画の整理</t>
  </si>
  <si>
    <r>
      <t xml:space="preserve">道路整備事業費
</t>
    </r>
    <r>
      <rPr>
        <sz val="14"/>
        <color indexed="10"/>
        <rFont val="ＭＳ ゴシック"/>
        <family val="3"/>
      </rPr>
      <t>明許繰越（再掲）3,000,000円</t>
    </r>
  </si>
  <si>
    <t>家屋事後調査
補償</t>
  </si>
  <si>
    <t>L=0ｍ
W=12ｍ</t>
  </si>
  <si>
    <t>事故繰越
16,320,650円</t>
  </si>
  <si>
    <t>L=88ｍ
W=7.5～13.4ｍ</t>
  </si>
  <si>
    <t>事故繰越
2,705,850円</t>
  </si>
  <si>
    <t>明許繰越
5,900,000円</t>
  </si>
  <si>
    <t>明許繰越
200,000円</t>
  </si>
  <si>
    <r>
      <t xml:space="preserve">市道０１１１号線（香川駅前通り）整備事業
</t>
    </r>
    <r>
      <rPr>
        <sz val="12"/>
        <color indexed="10"/>
        <rFont val="ＭＳ ゴシック"/>
        <family val="3"/>
      </rPr>
      <t>明許繰越23,288,000円</t>
    </r>
  </si>
  <si>
    <t>L=300m
*60%</t>
  </si>
  <si>
    <t>L=207m
*40%</t>
  </si>
  <si>
    <t>L=184m
*60%</t>
  </si>
  <si>
    <t>L=180m</t>
  </si>
  <si>
    <t>175㎡</t>
  </si>
  <si>
    <t>L=181m</t>
  </si>
  <si>
    <t>L=0ｍ
W=12ｍ</t>
  </si>
  <si>
    <t>事故繰越
16,320,650円</t>
  </si>
  <si>
    <t>L=88ｍ
W=7.5～13.4ｍ</t>
  </si>
  <si>
    <t>事故繰越
2,705,850円</t>
  </si>
  <si>
    <t>明許繰越
5,900,000円</t>
  </si>
  <si>
    <t>明許繰越
200,000円</t>
  </si>
  <si>
    <t>L=185m</t>
  </si>
  <si>
    <t>L=215m</t>
  </si>
  <si>
    <t>15,643㎡</t>
  </si>
  <si>
    <t>16,000㎡</t>
  </si>
  <si>
    <t>21,570㎡</t>
  </si>
  <si>
    <t>15,108㎡
*60%</t>
  </si>
  <si>
    <t>3,197㎡</t>
  </si>
  <si>
    <t>4,000㎡</t>
  </si>
  <si>
    <t>2,688㎡</t>
  </si>
  <si>
    <t>3,197㎡</t>
  </si>
  <si>
    <t>4,291㎡
*60%</t>
  </si>
  <si>
    <t>7,277m</t>
  </si>
  <si>
    <t>3,575ｍ</t>
  </si>
  <si>
    <t>7,277ｍ</t>
  </si>
  <si>
    <t>1,006㎡</t>
  </si>
  <si>
    <t>1,112㎡</t>
  </si>
  <si>
    <t>２件</t>
  </si>
  <si>
    <t>基礎ﾃﾞｰﾀの収集、基本計画の整理</t>
  </si>
  <si>
    <t>家屋事後調査
補償</t>
  </si>
  <si>
    <t>L=207m
*40%</t>
  </si>
  <si>
    <t>L=184m
*60%</t>
  </si>
  <si>
    <t>L=180m</t>
  </si>
  <si>
    <t>平成２３年度評価</t>
  </si>
  <si>
    <t>実績</t>
  </si>
  <si>
    <t>決算内訳（千円）</t>
  </si>
  <si>
    <t>平成２４年度計画</t>
  </si>
  <si>
    <t>予算内訳（千円）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</si>
</sst>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8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sz val="10"/>
      <name val="ＭＳ ゴシック"/>
      <family val="3"/>
    </font>
    <font>
      <b/>
      <sz val="16"/>
      <name val="ＭＳ ゴシック"/>
      <family val="3"/>
    </font>
    <font>
      <sz val="20"/>
      <name val="ＭＳ ゴシック"/>
      <family val="3"/>
    </font>
    <font>
      <sz val="12"/>
      <color indexed="10"/>
      <name val="ＭＳ ゴシック"/>
      <family val="3"/>
    </font>
    <font>
      <sz val="14"/>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8"/>
      <name val="ＭＳ ゴシック"/>
      <family val="3"/>
    </font>
    <font>
      <sz val="14"/>
      <color indexed="8"/>
      <name val="ＭＳ ゴシック"/>
      <family val="3"/>
    </font>
    <font>
      <sz val="16"/>
      <color indexed="10"/>
      <name val="ＭＳ ゴシック"/>
      <family val="3"/>
    </font>
    <font>
      <b/>
      <sz val="16"/>
      <color indexed="10"/>
      <name val="ＭＳ ゴシック"/>
      <family val="3"/>
    </font>
    <font>
      <sz val="14"/>
      <color indexed="8"/>
      <name val="HG丸ｺﾞｼｯｸM-PRO"/>
      <family val="3"/>
    </font>
    <font>
      <sz val="12"/>
      <color indexed="8"/>
      <name val="HG丸ｺﾞｼｯｸM-PRO"/>
      <family val="3"/>
    </font>
    <font>
      <b/>
      <sz val="12"/>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12"/>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theme="1"/>
      <name val="ＭＳ ゴシック"/>
      <family val="3"/>
    </font>
    <font>
      <sz val="14"/>
      <color theme="1"/>
      <name val="ＭＳ ゴシック"/>
      <family val="3"/>
    </font>
    <font>
      <sz val="12"/>
      <color rgb="FFFF0000"/>
      <name val="ＭＳ ゴシック"/>
      <family val="3"/>
    </font>
    <font>
      <sz val="16"/>
      <color rgb="FFFF0000"/>
      <name val="ＭＳ ゴシック"/>
      <family val="3"/>
    </font>
    <font>
      <sz val="14"/>
      <color rgb="FFFF0000"/>
      <name val="ＭＳ ゴシック"/>
      <family val="3"/>
    </font>
    <font>
      <b/>
      <sz val="16"/>
      <color rgb="FFFF0000"/>
      <name val="ＭＳ ゴシック"/>
      <family val="3"/>
    </font>
    <font>
      <sz val="14"/>
      <color theme="1"/>
      <name val="HG丸ｺﾞｼｯｸM-PRO"/>
      <family val="3"/>
    </font>
    <font>
      <sz val="12"/>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b/>
      <sz val="12"/>
      <color theme="1"/>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
      <patternFill patternType="solid">
        <fgColor rgb="FF99CCFF"/>
        <bgColor indexed="64"/>
      </patternFill>
    </fill>
    <fill>
      <patternFill patternType="solid">
        <fgColor rgb="FFFF99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pplyNumberFormat="0" applyFill="0" applyBorder="0" applyAlignment="0" applyProtection="0"/>
    <xf numFmtId="0" fontId="64" fillId="32" borderId="0" applyNumberFormat="0" applyBorder="0" applyAlignment="0" applyProtection="0"/>
  </cellStyleXfs>
  <cellXfs count="222">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182" fontId="5" fillId="0" borderId="10" xfId="0" applyNumberFormat="1"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177" fontId="5" fillId="0" borderId="10" xfId="0" applyNumberFormat="1" applyFont="1" applyFill="1" applyBorder="1" applyAlignment="1" applyProtection="1">
      <alignment horizontal="center" vertical="center" wrapText="1"/>
      <protection locked="0"/>
    </xf>
    <xf numFmtId="176" fontId="5"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177" fontId="10"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38" fontId="10" fillId="33" borderId="10" xfId="49" applyFont="1" applyFill="1" applyBorder="1" applyAlignment="1" applyProtection="1">
      <alignment vertical="center" wrapText="1"/>
      <protection/>
    </xf>
    <xf numFmtId="38" fontId="10" fillId="34" borderId="10" xfId="49" applyFont="1" applyFill="1" applyBorder="1" applyAlignment="1" applyProtection="1">
      <alignment vertical="center" wrapText="1"/>
      <protection/>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0" borderId="10" xfId="0" applyFont="1" applyFill="1" applyBorder="1" applyAlignment="1" applyProtection="1">
      <alignment vertical="center" textRotation="255" wrapText="1"/>
      <protection locked="0"/>
    </xf>
    <xf numFmtId="182" fontId="5" fillId="0" borderId="10" xfId="0" applyNumberFormat="1" applyFont="1" applyFill="1" applyBorder="1" applyAlignment="1" applyProtection="1">
      <alignment horizontal="center" vertical="center" wrapText="1"/>
      <protection locked="0"/>
    </xf>
    <xf numFmtId="0" fontId="10" fillId="35"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0" fontId="4" fillId="19" borderId="11" xfId="0" applyFont="1" applyFill="1" applyBorder="1" applyAlignment="1" applyProtection="1">
      <alignment horizontal="center" vertical="center" shrinkToFit="1"/>
      <protection locked="0"/>
    </xf>
    <xf numFmtId="177" fontId="65" fillId="0" borderId="10" xfId="0" applyNumberFormat="1" applyFont="1" applyFill="1" applyBorder="1" applyAlignment="1" applyProtection="1">
      <alignment horizontal="center" vertical="center" wrapText="1"/>
      <protection locked="0"/>
    </xf>
    <xf numFmtId="177" fontId="66" fillId="0" borderId="10" xfId="0" applyNumberFormat="1" applyFont="1" applyFill="1" applyBorder="1" applyAlignment="1" applyProtection="1">
      <alignment horizontal="center" vertical="center" wrapText="1"/>
      <protection locked="0"/>
    </xf>
    <xf numFmtId="176" fontId="66" fillId="0" borderId="10" xfId="0" applyNumberFormat="1" applyFont="1" applyFill="1" applyBorder="1" applyAlignment="1" applyProtection="1">
      <alignment horizontal="center" vertical="center" wrapText="1"/>
      <protection locked="0"/>
    </xf>
    <xf numFmtId="0" fontId="66" fillId="0" borderId="10" xfId="0" applyFont="1" applyFill="1" applyBorder="1" applyAlignment="1" applyProtection="1">
      <alignment vertical="center" wrapText="1"/>
      <protection locked="0"/>
    </xf>
    <xf numFmtId="49" fontId="66" fillId="0" borderId="10" xfId="0" applyNumberFormat="1" applyFont="1" applyFill="1" applyBorder="1" applyAlignment="1" applyProtection="1">
      <alignmen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2" xfId="49" applyFont="1" applyFill="1" applyBorder="1" applyAlignment="1" applyProtection="1">
      <alignment vertical="center" wrapText="1"/>
      <protection locked="0"/>
    </xf>
    <xf numFmtId="49" fontId="7" fillId="0" borderId="0" xfId="0" applyNumberFormat="1" applyFont="1" applyFill="1" applyAlignment="1" applyProtection="1">
      <alignment vertical="center" wrapText="1"/>
      <protection locked="0"/>
    </xf>
    <xf numFmtId="9" fontId="10" fillId="0" borderId="10" xfId="0" applyNumberFormat="1" applyFont="1" applyFill="1" applyBorder="1" applyAlignment="1" applyProtection="1">
      <alignment horizontal="center" vertical="center" wrapText="1"/>
      <protection locked="0"/>
    </xf>
    <xf numFmtId="0" fontId="65" fillId="0" borderId="10" xfId="0" applyFont="1" applyFill="1" applyBorder="1" applyAlignment="1" applyProtection="1">
      <alignment vertical="center" wrapText="1"/>
      <protection locked="0"/>
    </xf>
    <xf numFmtId="0" fontId="67" fillId="0" borderId="10" xfId="0" applyFont="1" applyFill="1" applyBorder="1" applyAlignment="1" applyProtection="1">
      <alignment vertical="center" wrapText="1"/>
      <protection locked="0"/>
    </xf>
    <xf numFmtId="0" fontId="10" fillId="36" borderId="10" xfId="0" applyFont="1" applyFill="1" applyBorder="1" applyAlignment="1" applyProtection="1">
      <alignment horizontal="center" vertical="center" textRotation="255" wrapText="1"/>
      <protection locked="0"/>
    </xf>
    <xf numFmtId="0" fontId="10" fillId="36" borderId="10" xfId="0" applyFont="1" applyFill="1" applyBorder="1" applyAlignment="1" applyProtection="1">
      <alignment horizontal="center" vertical="center" wrapText="1"/>
      <protection locked="0"/>
    </xf>
    <xf numFmtId="38" fontId="7" fillId="0" borderId="0" xfId="0" applyNumberFormat="1" applyFont="1" applyFill="1" applyAlignment="1" applyProtection="1">
      <alignment wrapText="1"/>
      <protection locked="0"/>
    </xf>
    <xf numFmtId="38" fontId="7" fillId="0" borderId="0" xfId="49" applyFont="1" applyFill="1" applyBorder="1" applyAlignment="1" applyProtection="1">
      <alignment vertical="center" wrapText="1" shrinkToFit="1"/>
      <protection locked="0"/>
    </xf>
    <xf numFmtId="187" fontId="7" fillId="0" borderId="0" xfId="0" applyNumberFormat="1" applyFont="1" applyFill="1" applyBorder="1" applyAlignment="1" applyProtection="1">
      <alignment vertical="center" wrapText="1" shrinkToFit="1"/>
      <protection locked="0"/>
    </xf>
    <xf numFmtId="187" fontId="7" fillId="0" borderId="0" xfId="49" applyNumberFormat="1" applyFont="1" applyFill="1" applyBorder="1" applyAlignment="1" applyProtection="1">
      <alignment vertical="center" wrapText="1" shrinkToFit="1"/>
      <protection locked="0"/>
    </xf>
    <xf numFmtId="187" fontId="5" fillId="0" borderId="0" xfId="0" applyNumberFormat="1" applyFont="1" applyFill="1" applyAlignment="1" applyProtection="1">
      <alignment vertical="center" wrapText="1"/>
      <protection locked="0"/>
    </xf>
    <xf numFmtId="38" fontId="6" fillId="0" borderId="0" xfId="0" applyNumberFormat="1" applyFont="1" applyFill="1" applyBorder="1" applyAlignment="1" applyProtection="1">
      <alignment vertical="center" wrapText="1" shrinkToFit="1"/>
      <protection locked="0"/>
    </xf>
    <xf numFmtId="0" fontId="11" fillId="0" borderId="10"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textRotation="255" wrapText="1"/>
      <protection locked="0"/>
    </xf>
    <xf numFmtId="0" fontId="67" fillId="37" borderId="10" xfId="0" applyFont="1" applyFill="1" applyBorder="1" applyAlignment="1" applyProtection="1">
      <alignment horizontal="center" vertical="center" textRotation="255" wrapText="1"/>
      <protection locked="0"/>
    </xf>
    <xf numFmtId="38" fontId="67" fillId="0" borderId="12" xfId="49" applyFont="1" applyFill="1" applyBorder="1" applyAlignment="1" applyProtection="1">
      <alignment vertical="center" wrapText="1"/>
      <protection locked="0"/>
    </xf>
    <xf numFmtId="0" fontId="68" fillId="0" borderId="10" xfId="0" applyFont="1" applyFill="1" applyBorder="1" applyAlignment="1" applyProtection="1">
      <alignment horizontal="center" vertical="center" wrapText="1"/>
      <protection locked="0"/>
    </xf>
    <xf numFmtId="182" fontId="69" fillId="0" borderId="10" xfId="0" applyNumberFormat="1" applyFont="1" applyFill="1" applyBorder="1" applyAlignment="1" applyProtection="1">
      <alignment vertical="center" wrapText="1"/>
      <protection locked="0"/>
    </xf>
    <xf numFmtId="0" fontId="69" fillId="0" borderId="10" xfId="0" applyFont="1" applyFill="1" applyBorder="1" applyAlignment="1" applyProtection="1">
      <alignment horizontal="center" vertical="center" wrapText="1"/>
      <protection locked="0"/>
    </xf>
    <xf numFmtId="0" fontId="70" fillId="0" borderId="10" xfId="0" applyFont="1" applyFill="1" applyBorder="1" applyAlignment="1" applyProtection="1">
      <alignment horizontal="center" vertical="center" wrapText="1"/>
      <protection locked="0"/>
    </xf>
    <xf numFmtId="182" fontId="69" fillId="0" borderId="10" xfId="0" applyNumberFormat="1" applyFont="1" applyFill="1" applyBorder="1" applyAlignment="1" applyProtection="1">
      <alignment horizontal="center" vertical="center" wrapText="1"/>
      <protection locked="0"/>
    </xf>
    <xf numFmtId="0" fontId="69" fillId="0" borderId="10" xfId="0" applyFont="1" applyFill="1" applyBorder="1" applyAlignment="1" applyProtection="1">
      <alignment vertical="center" wrapText="1"/>
      <protection locked="0"/>
    </xf>
    <xf numFmtId="0" fontId="56" fillId="0" borderId="10" xfId="0" applyFont="1" applyFill="1" applyBorder="1" applyAlignment="1" applyProtection="1">
      <alignment vertical="center" wrapText="1"/>
      <protection locked="0"/>
    </xf>
    <xf numFmtId="49" fontId="69" fillId="0" borderId="10" xfId="0" applyNumberFormat="1"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wrapText="1"/>
      <protection locked="0"/>
    </xf>
    <xf numFmtId="0" fontId="71" fillId="0" borderId="10" xfId="0" applyFont="1" applyFill="1" applyBorder="1" applyAlignment="1" applyProtection="1">
      <alignment vertical="center" wrapText="1"/>
      <protection locked="0"/>
    </xf>
    <xf numFmtId="49" fontId="71" fillId="0" borderId="10" xfId="0" applyNumberFormat="1" applyFont="1" applyFill="1" applyBorder="1" applyAlignment="1" applyProtection="1">
      <alignment vertical="center" wrapText="1"/>
      <protection locked="0"/>
    </xf>
    <xf numFmtId="0" fontId="72" fillId="0" borderId="10" xfId="0" applyFont="1" applyFill="1" applyBorder="1" applyAlignment="1" applyProtection="1">
      <alignment vertical="center" wrapText="1"/>
      <protection locked="0"/>
    </xf>
    <xf numFmtId="0" fontId="71" fillId="0" borderId="0" xfId="0" applyFont="1" applyFill="1" applyBorder="1" applyAlignment="1" applyProtection="1">
      <alignment horizontal="center" vertical="center" shrinkToFit="1"/>
      <protection locked="0"/>
    </xf>
    <xf numFmtId="0" fontId="73" fillId="0" borderId="0" xfId="0" applyFont="1" applyFill="1" applyBorder="1" applyAlignment="1" applyProtection="1">
      <alignment vertical="center" wrapText="1" shrinkToFit="1"/>
      <protection locked="0"/>
    </xf>
    <xf numFmtId="0" fontId="74" fillId="0" borderId="0" xfId="0" applyFont="1" applyFill="1" applyAlignment="1" applyProtection="1">
      <alignment wrapText="1"/>
      <protection locked="0"/>
    </xf>
    <xf numFmtId="0" fontId="75" fillId="0" borderId="0" xfId="0" applyFont="1" applyFill="1" applyAlignment="1" applyProtection="1">
      <alignment wrapText="1"/>
      <protection locked="0"/>
    </xf>
    <xf numFmtId="38" fontId="74" fillId="0" borderId="0" xfId="49" applyFont="1" applyFill="1" applyBorder="1" applyAlignment="1" applyProtection="1">
      <alignment vertical="center" wrapText="1" shrinkToFit="1"/>
      <protection locked="0"/>
    </xf>
    <xf numFmtId="38" fontId="73" fillId="0" borderId="0" xfId="0" applyNumberFormat="1" applyFont="1" applyFill="1" applyBorder="1" applyAlignment="1" applyProtection="1">
      <alignment vertical="center" wrapText="1" shrinkToFit="1"/>
      <protection locked="0"/>
    </xf>
    <xf numFmtId="0" fontId="74" fillId="0" borderId="0" xfId="0" applyFont="1" applyFill="1" applyBorder="1" applyAlignment="1" applyProtection="1">
      <alignment horizontal="right" vertical="center" wrapText="1" shrinkToFit="1"/>
      <protection locked="0"/>
    </xf>
    <xf numFmtId="187" fontId="74" fillId="0" borderId="0" xfId="0" applyNumberFormat="1" applyFont="1" applyFill="1" applyBorder="1" applyAlignment="1" applyProtection="1">
      <alignment vertical="center" wrapText="1" shrinkToFit="1"/>
      <protection locked="0"/>
    </xf>
    <xf numFmtId="187" fontId="71" fillId="0" borderId="0" xfId="0" applyNumberFormat="1" applyFont="1" applyFill="1" applyAlignment="1" applyProtection="1">
      <alignment vertical="center" wrapText="1"/>
      <protection locked="0"/>
    </xf>
    <xf numFmtId="0" fontId="74" fillId="0" borderId="0" xfId="0" applyFont="1" applyFill="1" applyAlignment="1" applyProtection="1">
      <alignment horizontal="right" vertical="distributed" wrapText="1"/>
      <protection locked="0"/>
    </xf>
    <xf numFmtId="0" fontId="76" fillId="0" borderId="0" xfId="0" applyFont="1" applyFill="1" applyAlignment="1" applyProtection="1">
      <alignment wrapText="1"/>
      <protection locked="0"/>
    </xf>
    <xf numFmtId="187" fontId="74" fillId="0" borderId="0" xfId="49" applyNumberFormat="1" applyFont="1" applyFill="1" applyBorder="1" applyAlignment="1" applyProtection="1">
      <alignment vertical="center" wrapText="1" shrinkToFit="1"/>
      <protection locked="0"/>
    </xf>
    <xf numFmtId="38" fontId="74" fillId="0" borderId="0" xfId="0" applyNumberFormat="1" applyFont="1" applyFill="1" applyAlignment="1" applyProtection="1">
      <alignment wrapText="1"/>
      <protection locked="0"/>
    </xf>
    <xf numFmtId="0" fontId="76" fillId="0" borderId="0" xfId="0" applyFont="1" applyFill="1" applyAlignment="1" applyProtection="1">
      <alignment horizontal="right" wrapText="1"/>
      <protection locked="0"/>
    </xf>
    <xf numFmtId="0" fontId="72" fillId="0" borderId="0" xfId="0" applyFont="1" applyFill="1" applyAlignment="1" applyProtection="1">
      <alignment horizontal="center" wrapText="1"/>
      <protection locked="0"/>
    </xf>
    <xf numFmtId="0" fontId="72" fillId="0" borderId="0" xfId="0" applyFont="1" applyFill="1" applyAlignment="1" applyProtection="1">
      <alignment wrapText="1"/>
      <protection locked="0"/>
    </xf>
    <xf numFmtId="0" fontId="74" fillId="0" borderId="0" xfId="0" applyFont="1" applyFill="1" applyAlignment="1" applyProtection="1">
      <alignment wrapText="1"/>
      <protection/>
    </xf>
    <xf numFmtId="0" fontId="77" fillId="0" borderId="0" xfId="0" applyFont="1" applyFill="1" applyAlignment="1" applyProtection="1">
      <alignment wrapText="1"/>
      <protection/>
    </xf>
    <xf numFmtId="0" fontId="72" fillId="35" borderId="10" xfId="0" applyFont="1" applyFill="1" applyBorder="1" applyAlignment="1" applyProtection="1">
      <alignment horizontal="center" vertical="center" wrapText="1"/>
      <protection/>
    </xf>
    <xf numFmtId="38" fontId="72" fillId="33" borderId="10" xfId="49" applyFont="1" applyFill="1" applyBorder="1" applyAlignment="1" applyProtection="1">
      <alignment vertical="center" wrapText="1"/>
      <protection/>
    </xf>
    <xf numFmtId="38" fontId="72" fillId="34" borderId="10" xfId="49" applyFont="1" applyFill="1" applyBorder="1" applyAlignment="1" applyProtection="1">
      <alignment vertical="center" wrapText="1"/>
      <protection/>
    </xf>
    <xf numFmtId="0" fontId="74" fillId="0" borderId="10" xfId="0" applyFont="1" applyFill="1" applyBorder="1" applyAlignment="1" applyProtection="1">
      <alignment horizontal="center" vertical="center" wrapText="1"/>
      <protection locked="0"/>
    </xf>
    <xf numFmtId="0" fontId="78" fillId="0" borderId="10"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textRotation="255" wrapText="1"/>
      <protection locked="0"/>
    </xf>
    <xf numFmtId="49" fontId="72" fillId="0" borderId="10" xfId="0" applyNumberFormat="1" applyFont="1" applyFill="1" applyBorder="1" applyAlignment="1" applyProtection="1">
      <alignment horizontal="left" vertical="center" wrapText="1"/>
      <protection locked="0"/>
    </xf>
    <xf numFmtId="38" fontId="72" fillId="0" borderId="12" xfId="49" applyFont="1" applyFill="1" applyBorder="1" applyAlignment="1" applyProtection="1">
      <alignment vertical="center" wrapText="1"/>
      <protection locked="0"/>
    </xf>
    <xf numFmtId="9" fontId="72" fillId="0" borderId="10" xfId="0" applyNumberFormat="1" applyFont="1" applyFill="1" applyBorder="1" applyAlignment="1" applyProtection="1">
      <alignment horizontal="center" vertical="center" wrapText="1"/>
      <protection locked="0"/>
    </xf>
    <xf numFmtId="0" fontId="79" fillId="0" borderId="10" xfId="0" applyFont="1" applyFill="1" applyBorder="1" applyAlignment="1" applyProtection="1">
      <alignment horizontal="center" vertical="center" wrapText="1"/>
      <protection locked="0"/>
    </xf>
    <xf numFmtId="49" fontId="74" fillId="0" borderId="0" xfId="0" applyNumberFormat="1" applyFont="1" applyFill="1" applyAlignment="1" applyProtection="1">
      <alignment vertical="center" wrapText="1"/>
      <protection locked="0"/>
    </xf>
    <xf numFmtId="0" fontId="76" fillId="0" borderId="10"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left" vertical="center" wrapText="1"/>
      <protection locked="0"/>
    </xf>
    <xf numFmtId="38" fontId="72" fillId="0" borderId="10" xfId="49" applyFont="1" applyFill="1" applyBorder="1" applyAlignment="1" applyProtection="1">
      <alignment vertical="center" wrapText="1"/>
      <protection locked="0"/>
    </xf>
    <xf numFmtId="0" fontId="72" fillId="0" borderId="10" xfId="0" applyFont="1" applyFill="1" applyBorder="1" applyAlignment="1" applyProtection="1">
      <alignment vertical="center" textRotation="255" wrapText="1"/>
      <protection locked="0"/>
    </xf>
    <xf numFmtId="0" fontId="74" fillId="0" borderId="10" xfId="0" applyFont="1" applyFill="1" applyBorder="1" applyAlignment="1" applyProtection="1">
      <alignment vertical="center" wrapText="1"/>
      <protection locked="0"/>
    </xf>
    <xf numFmtId="0" fontId="77" fillId="0" borderId="10" xfId="0" applyFont="1" applyFill="1" applyBorder="1" applyAlignment="1" applyProtection="1">
      <alignment vertical="center" wrapText="1"/>
      <protection locked="0"/>
    </xf>
    <xf numFmtId="0" fontId="72" fillId="37" borderId="10" xfId="0" applyFont="1" applyFill="1" applyBorder="1" applyAlignment="1" applyProtection="1">
      <alignment horizontal="center" vertical="center" textRotation="255" wrapText="1"/>
      <protection locked="0"/>
    </xf>
    <xf numFmtId="0" fontId="72" fillId="36" borderId="10" xfId="0" applyFont="1" applyFill="1" applyBorder="1" applyAlignment="1" applyProtection="1">
      <alignment horizontal="center" vertical="center" textRotation="255" wrapText="1"/>
      <protection locked="0"/>
    </xf>
    <xf numFmtId="0" fontId="72" fillId="36" borderId="10" xfId="0" applyFont="1" applyFill="1" applyBorder="1" applyAlignment="1" applyProtection="1">
      <alignment horizontal="center" vertical="center" wrapText="1"/>
      <protection locked="0"/>
    </xf>
    <xf numFmtId="0" fontId="77" fillId="0" borderId="0" xfId="0" applyFont="1" applyFill="1" applyAlignment="1" applyProtection="1">
      <alignment wrapText="1"/>
      <protection locked="0"/>
    </xf>
    <xf numFmtId="0" fontId="4" fillId="33" borderId="11" xfId="0" applyFont="1" applyFill="1" applyBorder="1" applyAlignment="1" applyProtection="1">
      <alignment horizontal="center" vertical="center" wrapText="1" shrinkToFit="1"/>
      <protection locked="0"/>
    </xf>
    <xf numFmtId="0" fontId="5" fillId="38" borderId="11" xfId="0" applyFont="1" applyFill="1" applyBorder="1" applyAlignment="1" applyProtection="1">
      <alignment horizontal="center" vertical="center" shrinkToFit="1"/>
      <protection locked="0"/>
    </xf>
    <xf numFmtId="0" fontId="9" fillId="0" borderId="0" xfId="0" applyFont="1" applyFill="1" applyAlignment="1" applyProtection="1">
      <alignment horizontal="right" wrapText="1"/>
      <protection locked="0"/>
    </xf>
    <xf numFmtId="0" fontId="4" fillId="33" borderId="13" xfId="0" applyFont="1" applyFill="1" applyBorder="1" applyAlignment="1" applyProtection="1">
      <alignment horizontal="center" vertical="center" wrapText="1" shrinkToFit="1"/>
      <protection locked="0"/>
    </xf>
    <xf numFmtId="0" fontId="4" fillId="33" borderId="14" xfId="0" applyFont="1" applyFill="1" applyBorder="1" applyAlignment="1" applyProtection="1">
      <alignment horizontal="center" vertical="center" wrapText="1" shrinkToFit="1"/>
      <protection locked="0"/>
    </xf>
    <xf numFmtId="0" fontId="10" fillId="19" borderId="13"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4" xfId="0" applyFont="1" applyFill="1" applyBorder="1" applyAlignment="1" applyProtection="1">
      <alignment horizontal="center" vertical="center" wrapText="1" shrinkToFit="1"/>
      <protection locked="0"/>
    </xf>
    <xf numFmtId="0" fontId="10" fillId="35" borderId="10" xfId="0" applyFont="1" applyFill="1" applyBorder="1" applyAlignment="1" applyProtection="1">
      <alignment horizontal="center" vertical="center" textRotation="255"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9"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readingOrder="2"/>
      <protection/>
    </xf>
    <xf numFmtId="0" fontId="10" fillId="35" borderId="17" xfId="0" applyFont="1" applyFill="1" applyBorder="1" applyAlignment="1" applyProtection="1">
      <alignment horizontal="center" vertical="center" readingOrder="2"/>
      <protection/>
    </xf>
    <xf numFmtId="0" fontId="10" fillId="35" borderId="18" xfId="0" applyFont="1" applyFill="1" applyBorder="1" applyAlignment="1" applyProtection="1">
      <alignment horizontal="center" vertical="center" readingOrder="2"/>
      <protection/>
    </xf>
    <xf numFmtId="0" fontId="10" fillId="33" borderId="16"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21" xfId="0" applyFont="1" applyFill="1" applyBorder="1" applyAlignment="1" applyProtection="1">
      <alignment horizontal="center" vertical="center" wrapText="1"/>
      <protection/>
    </xf>
    <xf numFmtId="0" fontId="10" fillId="35" borderId="22" xfId="0" applyFont="1" applyFill="1" applyBorder="1" applyAlignment="1" applyProtection="1">
      <alignment horizontal="center" vertical="center" wrapText="1"/>
      <protection/>
    </xf>
    <xf numFmtId="0" fontId="10" fillId="35" borderId="23" xfId="0" applyFont="1" applyFill="1" applyBorder="1" applyAlignment="1" applyProtection="1">
      <alignment horizontal="center" vertical="center" wrapText="1"/>
      <protection/>
    </xf>
    <xf numFmtId="0" fontId="10" fillId="35" borderId="24"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25" xfId="0" applyFont="1" applyFill="1" applyBorder="1" applyAlignment="1" applyProtection="1">
      <alignment horizontal="center" vertical="center" wrapText="1"/>
      <protection/>
    </xf>
    <xf numFmtId="0" fontId="10" fillId="35" borderId="26" xfId="0" applyFont="1" applyFill="1" applyBorder="1" applyAlignment="1" applyProtection="1">
      <alignment horizontal="center" vertical="center" wrapText="1"/>
      <protection/>
    </xf>
    <xf numFmtId="0" fontId="10" fillId="35" borderId="27" xfId="0" applyFont="1" applyFill="1" applyBorder="1" applyAlignment="1" applyProtection="1">
      <alignment horizontal="center" vertical="center" wrapText="1"/>
      <protection/>
    </xf>
    <xf numFmtId="0" fontId="10" fillId="35" borderId="28"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25" xfId="0" applyFont="1" applyFill="1" applyBorder="1" applyAlignment="1" applyProtection="1">
      <alignment vertical="center" textRotation="255"/>
      <protection/>
    </xf>
    <xf numFmtId="0" fontId="10" fillId="33" borderId="28" xfId="0" applyFont="1" applyFill="1" applyBorder="1" applyAlignment="1" applyProtection="1">
      <alignment vertical="center" textRotation="255"/>
      <protection/>
    </xf>
    <xf numFmtId="0" fontId="10" fillId="33" borderId="12" xfId="0" applyFont="1" applyFill="1" applyBorder="1" applyAlignment="1" applyProtection="1">
      <alignment horizontal="center" vertical="center" wrapText="1"/>
      <protection/>
    </xf>
    <xf numFmtId="0" fontId="10" fillId="40" borderId="12"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textRotation="255" wrapText="1"/>
      <protection/>
    </xf>
    <xf numFmtId="0" fontId="10" fillId="39" borderId="12" xfId="0" applyFont="1" applyFill="1" applyBorder="1" applyAlignment="1" applyProtection="1">
      <alignment horizontal="center" vertical="center" wrapText="1"/>
      <protection/>
    </xf>
    <xf numFmtId="0" fontId="0" fillId="39" borderId="10" xfId="0" applyFill="1" applyBorder="1" applyAlignment="1">
      <alignment/>
    </xf>
    <xf numFmtId="0" fontId="7" fillId="39" borderId="12" xfId="0" applyFont="1" applyFill="1" applyBorder="1" applyAlignment="1" applyProtection="1">
      <alignment horizontal="center" vertical="center" textRotation="255" wrapText="1"/>
      <protection/>
    </xf>
    <xf numFmtId="0" fontId="7" fillId="39" borderId="10" xfId="0" applyFont="1" applyFill="1" applyBorder="1" applyAlignment="1" applyProtection="1">
      <alignment horizontal="center" vertical="center" textRotation="255" wrapText="1"/>
      <protection/>
    </xf>
    <xf numFmtId="0" fontId="11" fillId="39" borderId="10" xfId="0" applyFont="1" applyFill="1" applyBorder="1" applyAlignment="1" applyProtection="1">
      <alignment horizontal="center" vertical="center" textRotation="255" wrapText="1"/>
      <protection/>
    </xf>
    <xf numFmtId="0" fontId="10" fillId="33" borderId="12"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1" fillId="33" borderId="10" xfId="0" applyFont="1" applyFill="1" applyBorder="1" applyAlignment="1" applyProtection="1">
      <alignment horizontal="center" vertical="center" wrapText="1"/>
      <protection/>
    </xf>
    <xf numFmtId="0" fontId="10" fillId="34" borderId="20" xfId="0" applyFont="1" applyFill="1" applyBorder="1" applyAlignment="1" applyProtection="1">
      <alignment vertical="center" textRotation="255" wrapText="1"/>
      <protection/>
    </xf>
    <xf numFmtId="0" fontId="10" fillId="34" borderId="12" xfId="0" applyFont="1" applyFill="1" applyBorder="1" applyAlignment="1" applyProtection="1">
      <alignment vertical="center" textRotation="255" wrapText="1"/>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1" fillId="39" borderId="10" xfId="0" applyFont="1" applyFill="1" applyBorder="1" applyAlignment="1" applyProtection="1">
      <alignment horizontal="center" vertical="center" wrapText="1"/>
      <protection/>
    </xf>
    <xf numFmtId="0" fontId="10" fillId="40" borderId="16" xfId="0" applyFont="1" applyFill="1" applyBorder="1" applyAlignment="1" applyProtection="1">
      <alignment horizontal="center" vertical="center" wrapText="1"/>
      <protection/>
    </xf>
    <xf numFmtId="0" fontId="10" fillId="40" borderId="18"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40"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76" fillId="0" borderId="0" xfId="0" applyFont="1" applyFill="1" applyAlignment="1" applyProtection="1">
      <alignment horizontal="right" wrapText="1"/>
      <protection locked="0"/>
    </xf>
    <xf numFmtId="0" fontId="72" fillId="40" borderId="19" xfId="0" applyFont="1" applyFill="1" applyBorder="1" applyAlignment="1" applyProtection="1">
      <alignment horizontal="center" vertical="center" wrapText="1"/>
      <protection/>
    </xf>
    <xf numFmtId="0" fontId="72" fillId="40" borderId="12" xfId="0" applyFont="1" applyFill="1" applyBorder="1" applyAlignment="1" applyProtection="1">
      <alignment horizontal="center" vertical="center" wrapText="1"/>
      <protection/>
    </xf>
    <xf numFmtId="0" fontId="77" fillId="39" borderId="10" xfId="0" applyFont="1" applyFill="1" applyBorder="1" applyAlignment="1" applyProtection="1">
      <alignment horizontal="center" vertical="center" textRotation="255" wrapText="1"/>
      <protection/>
    </xf>
    <xf numFmtId="0" fontId="77" fillId="39" borderId="10" xfId="0" applyFont="1" applyFill="1" applyBorder="1" applyAlignment="1" applyProtection="1">
      <alignment horizontal="center" vertical="center" wrapText="1"/>
      <protection/>
    </xf>
    <xf numFmtId="0" fontId="72" fillId="34" borderId="10" xfId="0" applyFont="1" applyFill="1" applyBorder="1" applyAlignment="1" applyProtection="1">
      <alignment horizontal="center" vertical="center" wrapText="1"/>
      <protection/>
    </xf>
    <xf numFmtId="0" fontId="72" fillId="39" borderId="10" xfId="0" applyFont="1" applyFill="1" applyBorder="1" applyAlignment="1" applyProtection="1">
      <alignment horizontal="center" vertical="center" wrapText="1"/>
      <protection/>
    </xf>
    <xf numFmtId="0" fontId="74" fillId="39" borderId="12" xfId="0" applyFont="1" applyFill="1" applyBorder="1" applyAlignment="1" applyProtection="1">
      <alignment horizontal="center" vertical="center" textRotation="255" wrapText="1"/>
      <protection/>
    </xf>
    <xf numFmtId="0" fontId="74" fillId="39" borderId="10" xfId="0" applyFont="1" applyFill="1" applyBorder="1" applyAlignment="1" applyProtection="1">
      <alignment horizontal="center" vertical="center" textRotation="255" wrapText="1"/>
      <protection/>
    </xf>
    <xf numFmtId="0" fontId="72" fillId="39" borderId="12" xfId="0" applyFont="1" applyFill="1" applyBorder="1" applyAlignment="1" applyProtection="1">
      <alignment horizontal="center" vertical="center" wrapText="1"/>
      <protection/>
    </xf>
    <xf numFmtId="0" fontId="72" fillId="33" borderId="10" xfId="0" applyFont="1" applyFill="1" applyBorder="1" applyAlignment="1" applyProtection="1">
      <alignment horizontal="center" vertical="center" wrapText="1"/>
      <protection/>
    </xf>
    <xf numFmtId="0" fontId="77" fillId="33" borderId="10" xfId="0" applyFont="1" applyFill="1" applyBorder="1" applyAlignment="1" applyProtection="1">
      <alignment horizontal="center" vertical="center" wrapText="1"/>
      <protection/>
    </xf>
    <xf numFmtId="0" fontId="72" fillId="33" borderId="19" xfId="0" applyFont="1" applyFill="1" applyBorder="1" applyAlignment="1" applyProtection="1">
      <alignment horizontal="center" vertical="center" wrapText="1"/>
      <protection/>
    </xf>
    <xf numFmtId="0" fontId="72" fillId="33" borderId="20" xfId="0" applyFont="1" applyFill="1" applyBorder="1" applyAlignment="1" applyProtection="1">
      <alignment horizontal="center" vertical="center" wrapText="1"/>
      <protection/>
    </xf>
    <xf numFmtId="0" fontId="72" fillId="33" borderId="12" xfId="0" applyFont="1" applyFill="1" applyBorder="1" applyAlignment="1" applyProtection="1">
      <alignment horizontal="center" vertical="center" wrapText="1"/>
      <protection/>
    </xf>
    <xf numFmtId="0" fontId="72" fillId="34" borderId="20" xfId="0" applyFont="1" applyFill="1" applyBorder="1" applyAlignment="1" applyProtection="1">
      <alignment horizontal="center" vertical="center" wrapText="1"/>
      <protection/>
    </xf>
    <xf numFmtId="0" fontId="72" fillId="19" borderId="13" xfId="0" applyFont="1" applyFill="1" applyBorder="1" applyAlignment="1" applyProtection="1">
      <alignment horizontal="center" vertical="center" wrapText="1" shrinkToFit="1"/>
      <protection locked="0"/>
    </xf>
    <xf numFmtId="0" fontId="72" fillId="19" borderId="15" xfId="0" applyFont="1" applyFill="1" applyBorder="1" applyAlignment="1" applyProtection="1">
      <alignment horizontal="center" vertical="center" wrapText="1" shrinkToFit="1"/>
      <protection locked="0"/>
    </xf>
    <xf numFmtId="0" fontId="72" fillId="19" borderId="14" xfId="0" applyFont="1" applyFill="1" applyBorder="1" applyAlignment="1" applyProtection="1">
      <alignment horizontal="center" vertical="center" wrapText="1" shrinkToFit="1"/>
      <protection locked="0"/>
    </xf>
    <xf numFmtId="0" fontId="77" fillId="34" borderId="10" xfId="0" applyFont="1" applyFill="1" applyBorder="1" applyAlignment="1" applyProtection="1">
      <alignment horizontal="center" vertical="center" wrapText="1"/>
      <protection/>
    </xf>
    <xf numFmtId="0" fontId="72" fillId="40" borderId="16" xfId="0" applyFont="1" applyFill="1" applyBorder="1" applyAlignment="1" applyProtection="1">
      <alignment horizontal="center" vertical="center" wrapText="1"/>
      <protection/>
    </xf>
    <xf numFmtId="0" fontId="72" fillId="40" borderId="18" xfId="0" applyFont="1" applyFill="1" applyBorder="1" applyAlignment="1" applyProtection="1">
      <alignment horizontal="center" vertical="center" wrapText="1"/>
      <protection/>
    </xf>
    <xf numFmtId="0" fontId="71" fillId="38" borderId="11" xfId="0" applyFont="1" applyFill="1" applyBorder="1" applyAlignment="1" applyProtection="1">
      <alignment horizontal="center" vertical="center" shrinkToFit="1"/>
      <protection locked="0"/>
    </xf>
    <xf numFmtId="0" fontId="74" fillId="35" borderId="10" xfId="0" applyFont="1" applyFill="1" applyBorder="1" applyAlignment="1" applyProtection="1">
      <alignment horizontal="center" vertical="center" textRotation="255" wrapText="1"/>
      <protection/>
    </xf>
    <xf numFmtId="0" fontId="72" fillId="35" borderId="10" xfId="0" applyFont="1" applyFill="1" applyBorder="1" applyAlignment="1" applyProtection="1">
      <alignment horizontal="center" vertical="center" textRotation="255" wrapText="1"/>
      <protection/>
    </xf>
    <xf numFmtId="0" fontId="72" fillId="35" borderId="10" xfId="0" applyFont="1" applyFill="1" applyBorder="1" applyAlignment="1" applyProtection="1">
      <alignment horizontal="center" vertical="center" wrapText="1"/>
      <protection/>
    </xf>
    <xf numFmtId="0" fontId="72" fillId="35" borderId="16" xfId="0" applyFont="1" applyFill="1" applyBorder="1" applyAlignment="1" applyProtection="1">
      <alignment horizontal="center" vertical="center" wrapText="1"/>
      <protection/>
    </xf>
    <xf numFmtId="0" fontId="72" fillId="35" borderId="17" xfId="0" applyFont="1" applyFill="1" applyBorder="1" applyAlignment="1" applyProtection="1">
      <alignment horizontal="center" vertical="center" wrapText="1"/>
      <protection/>
    </xf>
    <xf numFmtId="0" fontId="72" fillId="35" borderId="18" xfId="0" applyFont="1" applyFill="1" applyBorder="1" applyAlignment="1" applyProtection="1">
      <alignment horizontal="center" vertical="center" wrapText="1"/>
      <protection/>
    </xf>
    <xf numFmtId="0" fontId="80" fillId="33" borderId="11" xfId="0" applyFont="1" applyFill="1" applyBorder="1" applyAlignment="1" applyProtection="1">
      <alignment horizontal="center" vertical="center" wrapText="1" shrinkToFit="1"/>
      <protection locked="0"/>
    </xf>
    <xf numFmtId="0" fontId="80" fillId="33" borderId="13" xfId="0" applyFont="1" applyFill="1" applyBorder="1" applyAlignment="1" applyProtection="1">
      <alignment horizontal="center" vertical="center" wrapText="1" shrinkToFit="1"/>
      <protection locked="0"/>
    </xf>
    <xf numFmtId="0" fontId="80" fillId="33" borderId="14" xfId="0" applyFont="1" applyFill="1" applyBorder="1" applyAlignment="1" applyProtection="1">
      <alignment horizontal="center" vertical="center" wrapText="1" shrinkToFit="1"/>
      <protection locked="0"/>
    </xf>
    <xf numFmtId="0" fontId="72" fillId="35" borderId="16" xfId="0" applyFont="1" applyFill="1" applyBorder="1" applyAlignment="1" applyProtection="1">
      <alignment horizontal="center" vertical="center" readingOrder="2"/>
      <protection/>
    </xf>
    <xf numFmtId="0" fontId="72" fillId="35" borderId="17" xfId="0" applyFont="1" applyFill="1" applyBorder="1" applyAlignment="1" applyProtection="1">
      <alignment horizontal="center" vertical="center" readingOrder="2"/>
      <protection/>
    </xf>
    <xf numFmtId="0" fontId="72" fillId="35" borderId="18" xfId="0" applyFont="1" applyFill="1" applyBorder="1" applyAlignment="1" applyProtection="1">
      <alignment horizontal="center" vertical="center" readingOrder="2"/>
      <protection/>
    </xf>
    <xf numFmtId="0" fontId="72" fillId="35" borderId="19" xfId="0" applyFont="1" applyFill="1" applyBorder="1" applyAlignment="1" applyProtection="1">
      <alignment horizontal="center" vertical="center" wrapText="1"/>
      <protection/>
    </xf>
    <xf numFmtId="0" fontId="72" fillId="35" borderId="20" xfId="0" applyFont="1" applyFill="1" applyBorder="1" applyAlignment="1" applyProtection="1">
      <alignment horizontal="center" vertical="center" wrapText="1"/>
      <protection/>
    </xf>
    <xf numFmtId="0" fontId="72" fillId="35" borderId="12" xfId="0" applyFont="1" applyFill="1" applyBorder="1" applyAlignment="1" applyProtection="1">
      <alignment horizontal="center" vertical="center" wrapText="1"/>
      <protection/>
    </xf>
    <xf numFmtId="0" fontId="72" fillId="35" borderId="21" xfId="0" applyFont="1" applyFill="1" applyBorder="1" applyAlignment="1" applyProtection="1">
      <alignment horizontal="center" vertical="center" wrapText="1"/>
      <protection/>
    </xf>
    <xf numFmtId="0" fontId="72" fillId="35" borderId="22" xfId="0" applyFont="1" applyFill="1" applyBorder="1" applyAlignment="1" applyProtection="1">
      <alignment horizontal="center" vertical="center" wrapText="1"/>
      <protection/>
    </xf>
    <xf numFmtId="0" fontId="72" fillId="35" borderId="23" xfId="0" applyFont="1" applyFill="1" applyBorder="1" applyAlignment="1" applyProtection="1">
      <alignment horizontal="center" vertical="center" wrapText="1"/>
      <protection/>
    </xf>
    <xf numFmtId="0" fontId="72" fillId="35" borderId="24" xfId="0" applyFont="1" applyFill="1" applyBorder="1" applyAlignment="1" applyProtection="1">
      <alignment horizontal="center" vertical="center" wrapText="1"/>
      <protection/>
    </xf>
    <xf numFmtId="0" fontId="72" fillId="35" borderId="0" xfId="0" applyFont="1" applyFill="1" applyBorder="1" applyAlignment="1" applyProtection="1">
      <alignment horizontal="center" vertical="center" wrapText="1"/>
      <protection/>
    </xf>
    <xf numFmtId="0" fontId="72" fillId="35" borderId="25" xfId="0" applyFont="1" applyFill="1" applyBorder="1" applyAlignment="1" applyProtection="1">
      <alignment horizontal="center" vertical="center" wrapText="1"/>
      <protection/>
    </xf>
    <xf numFmtId="0" fontId="72" fillId="35" borderId="26" xfId="0" applyFont="1" applyFill="1" applyBorder="1" applyAlignment="1" applyProtection="1">
      <alignment horizontal="center" vertical="center" wrapText="1"/>
      <protection/>
    </xf>
    <xf numFmtId="0" fontId="72" fillId="35" borderId="27" xfId="0" applyFont="1" applyFill="1" applyBorder="1" applyAlignment="1" applyProtection="1">
      <alignment horizontal="center" vertical="center" wrapText="1"/>
      <protection/>
    </xf>
    <xf numFmtId="0" fontId="72" fillId="35" borderId="28" xfId="0" applyFont="1" applyFill="1" applyBorder="1" applyAlignment="1" applyProtection="1">
      <alignment horizontal="center" vertical="center" wrapText="1"/>
      <protection/>
    </xf>
    <xf numFmtId="0" fontId="74" fillId="39" borderId="10" xfId="0" applyFont="1" applyFill="1" applyBorder="1" applyAlignment="1">
      <alignment/>
    </xf>
    <xf numFmtId="0" fontId="47" fillId="33" borderId="17" xfId="0" applyFont="1" applyFill="1" applyBorder="1" applyAlignment="1" applyProtection="1">
      <alignment horizontal="center" vertical="center" wrapText="1"/>
      <protection/>
    </xf>
    <xf numFmtId="0" fontId="47" fillId="33" borderId="18" xfId="0" applyFont="1" applyFill="1" applyBorder="1" applyAlignment="1" applyProtection="1">
      <alignment horizontal="center" vertical="center" wrapText="1"/>
      <protection/>
    </xf>
    <xf numFmtId="0" fontId="47" fillId="33" borderId="16" xfId="0" applyFont="1" applyFill="1" applyBorder="1" applyAlignment="1" applyProtection="1">
      <alignment horizontal="center" vertical="center" wrapText="1"/>
      <protection/>
    </xf>
    <xf numFmtId="0" fontId="47" fillId="33" borderId="10" xfId="0" applyFont="1" applyFill="1" applyBorder="1" applyAlignment="1" applyProtection="1">
      <alignment horizontal="center" vertical="center" wrapText="1"/>
      <protection/>
    </xf>
    <xf numFmtId="0" fontId="47" fillId="34"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80">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6"/>
  <sheetViews>
    <sheetView view="pageBreakPreview" zoomScale="50" zoomScaleNormal="50" zoomScaleSheetLayoutView="50" zoomScalePageLayoutView="0" workbookViewId="0" topLeftCell="A1">
      <pane xSplit="5" ySplit="9" topLeftCell="AD55" activePane="bottomRight" state="frozen"/>
      <selection pane="topLeft" activeCell="A1" sqref="A1"/>
      <selection pane="topRight" activeCell="E1" sqref="E1"/>
      <selection pane="bottomLeft" activeCell="A9" sqref="A9"/>
      <selection pane="bottomRight" activeCell="AQ60" sqref="AQ60"/>
    </sheetView>
  </sheetViews>
  <sheetFormatPr defaultColWidth="9.00390625" defaultRowHeight="13.5"/>
  <cols>
    <col min="1" max="1" width="8.75390625" style="6" customWidth="1"/>
    <col min="2" max="2" width="5.375" style="6" customWidth="1"/>
    <col min="3" max="3" width="5.25390625" style="7" customWidth="1"/>
    <col min="4" max="4" width="17.25390625" style="7" customWidth="1"/>
    <col min="5" max="5" width="20.625" style="3" customWidth="1"/>
    <col min="6" max="6" width="25.625" style="3" customWidth="1"/>
    <col min="7" max="7" width="7.875" style="7" customWidth="1"/>
    <col min="8" max="8" width="5.125" style="6" customWidth="1"/>
    <col min="9" max="12" width="12.625" style="6" customWidth="1"/>
    <col min="13" max="13" width="5.625" style="1" customWidth="1"/>
    <col min="14" max="17" width="5.75390625" style="1" customWidth="1"/>
    <col min="18" max="18" width="5.625" style="1" customWidth="1"/>
    <col min="19" max="19" width="17.25390625" style="3" customWidth="1"/>
    <col min="20" max="20" width="18.125" style="3" customWidth="1"/>
    <col min="21" max="21" width="17.00390625" style="3" customWidth="1"/>
    <col min="22" max="23" width="12.00390625" style="3" customWidth="1"/>
    <col min="24" max="24" width="7.25390625" style="3" customWidth="1"/>
    <col min="25" max="26" width="13.25390625" style="3" customWidth="1"/>
    <col min="27" max="27" width="7.25390625" style="3" customWidth="1"/>
    <col min="28" max="28" width="10.125" style="3" customWidth="1"/>
    <col min="29" max="29" width="20.75390625" style="4" customWidth="1"/>
    <col min="30" max="30" width="8.875" style="4" customWidth="1"/>
    <col min="31" max="34" width="5.625" style="1" customWidth="1"/>
    <col min="35" max="35" width="5.75390625" style="1" customWidth="1"/>
    <col min="36" max="36" width="5.625" style="1" customWidth="1"/>
    <col min="37" max="37" width="17.25390625" style="3" customWidth="1"/>
    <col min="38" max="38" width="18.125" style="3" customWidth="1"/>
    <col min="39" max="39" width="17.00390625" style="3" customWidth="1"/>
    <col min="40" max="40" width="12.00390625" style="3" customWidth="1"/>
    <col min="41" max="41" width="6.875" style="3" customWidth="1"/>
    <col min="42" max="43" width="13.25390625" style="3" customWidth="1"/>
    <col min="44" max="45" width="6.875" style="3" customWidth="1"/>
    <col min="46" max="49" width="4.25390625" style="3" customWidth="1"/>
    <col min="50" max="50" width="9.25390625" style="3" customWidth="1"/>
    <col min="51" max="55" width="4.25390625" style="3" customWidth="1"/>
    <col min="56" max="56" width="8.25390625" style="19" customWidth="1"/>
    <col min="57" max="57" width="6.25390625" style="5" customWidth="1"/>
    <col min="58" max="58" width="20.625" style="3" customWidth="1"/>
    <col min="59" max="59" width="5.25390625" style="3" customWidth="1"/>
    <col min="60" max="16384" width="9.00390625" style="3" customWidth="1"/>
  </cols>
  <sheetData>
    <row r="1" spans="2:59" ht="30" customHeight="1" thickBot="1">
      <c r="B1" s="111" t="s">
        <v>37</v>
      </c>
      <c r="C1" s="111"/>
      <c r="D1" s="111"/>
      <c r="E1" s="111"/>
      <c r="F1" s="112" t="s">
        <v>67</v>
      </c>
      <c r="G1" s="112"/>
      <c r="H1" s="112"/>
      <c r="I1" s="33"/>
      <c r="J1" s="33"/>
      <c r="K1" s="33"/>
      <c r="L1" s="33"/>
      <c r="S1" s="2"/>
      <c r="T1" s="2"/>
      <c r="U1" s="2"/>
      <c r="V1" s="2"/>
      <c r="W1" s="2"/>
      <c r="X1" s="2"/>
      <c r="Y1" s="2"/>
      <c r="AK1" s="2"/>
      <c r="AL1" s="50"/>
      <c r="AM1" s="54"/>
      <c r="AN1" s="20"/>
      <c r="AO1" s="2"/>
      <c r="AP1" s="51"/>
      <c r="AQ1" s="53"/>
      <c r="AS1" s="29"/>
      <c r="BD1" s="3"/>
      <c r="BF1" s="113" t="str">
        <f>F1</f>
        <v>道路管理課</v>
      </c>
      <c r="BG1" s="113"/>
    </row>
    <row r="2" spans="2:59" ht="30" customHeight="1" thickBot="1">
      <c r="B2" s="114" t="s">
        <v>51</v>
      </c>
      <c r="C2" s="115"/>
      <c r="D2" s="35">
        <v>43</v>
      </c>
      <c r="E2" s="116" t="s">
        <v>66</v>
      </c>
      <c r="F2" s="117"/>
      <c r="G2" s="117"/>
      <c r="H2" s="118"/>
      <c r="I2" s="33"/>
      <c r="J2" s="33"/>
      <c r="K2" s="33"/>
      <c r="L2" s="33"/>
      <c r="S2" s="2"/>
      <c r="T2" s="2"/>
      <c r="U2" s="2"/>
      <c r="V2" s="2"/>
      <c r="W2" s="2"/>
      <c r="X2" s="2"/>
      <c r="Y2" s="2"/>
      <c r="AK2" s="2"/>
      <c r="AL2" s="50"/>
      <c r="AM2" s="54"/>
      <c r="AN2" s="20"/>
      <c r="AO2" s="2"/>
      <c r="AP2" s="52"/>
      <c r="AQ2" s="49"/>
      <c r="AS2" s="29"/>
      <c r="BD2" s="3"/>
      <c r="BF2" s="28"/>
      <c r="BG2" s="28"/>
    </row>
    <row r="3" ht="9.75" customHeight="1">
      <c r="BD3" s="3"/>
    </row>
    <row r="4" spans="1:59" s="8" customFormat="1" ht="29.25" customHeight="1">
      <c r="A4" s="119" t="s">
        <v>0</v>
      </c>
      <c r="B4" s="120" t="s">
        <v>501</v>
      </c>
      <c r="C4" s="121"/>
      <c r="D4" s="121"/>
      <c r="E4" s="121"/>
      <c r="F4" s="121"/>
      <c r="G4" s="121"/>
      <c r="H4" s="121"/>
      <c r="I4" s="121"/>
      <c r="J4" s="121"/>
      <c r="K4" s="121"/>
      <c r="L4" s="122"/>
      <c r="M4" s="123" t="s">
        <v>56</v>
      </c>
      <c r="N4" s="123"/>
      <c r="O4" s="123"/>
      <c r="P4" s="123"/>
      <c r="Q4" s="123"/>
      <c r="R4" s="123"/>
      <c r="S4" s="123"/>
      <c r="T4" s="123"/>
      <c r="U4" s="123"/>
      <c r="V4" s="123"/>
      <c r="W4" s="123"/>
      <c r="X4" s="123"/>
      <c r="Y4" s="123"/>
      <c r="Z4" s="123"/>
      <c r="AA4" s="123"/>
      <c r="AB4" s="123"/>
      <c r="AC4" s="123"/>
      <c r="AD4" s="124"/>
      <c r="AE4" s="125" t="s">
        <v>57</v>
      </c>
      <c r="AF4" s="125"/>
      <c r="AG4" s="125"/>
      <c r="AH4" s="125"/>
      <c r="AI4" s="125"/>
      <c r="AJ4" s="125"/>
      <c r="AK4" s="125"/>
      <c r="AL4" s="125"/>
      <c r="AM4" s="125"/>
      <c r="AN4" s="125"/>
      <c r="AO4" s="125"/>
      <c r="AP4" s="125"/>
      <c r="AQ4" s="125"/>
      <c r="AR4" s="125"/>
      <c r="AS4" s="125"/>
      <c r="AT4" s="126" t="s">
        <v>3</v>
      </c>
      <c r="AU4" s="126"/>
      <c r="AV4" s="126"/>
      <c r="AW4" s="126"/>
      <c r="AX4" s="126"/>
      <c r="AY4" s="126"/>
      <c r="AZ4" s="126"/>
      <c r="BA4" s="126"/>
      <c r="BB4" s="126"/>
      <c r="BC4" s="126"/>
      <c r="BD4" s="126"/>
      <c r="BE4" s="126"/>
      <c r="BF4" s="126"/>
      <c r="BG4" s="126"/>
    </row>
    <row r="5" spans="1:59" s="8" customFormat="1" ht="26.25" customHeight="1">
      <c r="A5" s="119"/>
      <c r="B5" s="120" t="s">
        <v>1</v>
      </c>
      <c r="C5" s="121"/>
      <c r="D5" s="121"/>
      <c r="E5" s="121"/>
      <c r="F5" s="122"/>
      <c r="G5" s="119" t="s">
        <v>42</v>
      </c>
      <c r="H5" s="119" t="s">
        <v>54</v>
      </c>
      <c r="I5" s="127" t="s">
        <v>58</v>
      </c>
      <c r="J5" s="128"/>
      <c r="K5" s="128"/>
      <c r="L5" s="129"/>
      <c r="M5" s="130" t="s">
        <v>40</v>
      </c>
      <c r="N5" s="123"/>
      <c r="O5" s="123"/>
      <c r="P5" s="123"/>
      <c r="Q5" s="123"/>
      <c r="R5" s="123"/>
      <c r="S5" s="123"/>
      <c r="T5" s="123"/>
      <c r="U5" s="123"/>
      <c r="V5" s="123"/>
      <c r="W5" s="123"/>
      <c r="X5" s="123"/>
      <c r="Y5" s="123"/>
      <c r="Z5" s="123"/>
      <c r="AA5" s="124"/>
      <c r="AB5" s="130" t="s">
        <v>41</v>
      </c>
      <c r="AC5" s="123"/>
      <c r="AD5" s="124"/>
      <c r="AE5" s="125"/>
      <c r="AF5" s="125"/>
      <c r="AG5" s="125"/>
      <c r="AH5" s="125"/>
      <c r="AI5" s="125"/>
      <c r="AJ5" s="125"/>
      <c r="AK5" s="125"/>
      <c r="AL5" s="125"/>
      <c r="AM5" s="125"/>
      <c r="AN5" s="125"/>
      <c r="AO5" s="125"/>
      <c r="AP5" s="125"/>
      <c r="AQ5" s="125"/>
      <c r="AR5" s="125"/>
      <c r="AS5" s="125"/>
      <c r="AT5" s="126"/>
      <c r="AU5" s="126"/>
      <c r="AV5" s="126"/>
      <c r="AW5" s="126"/>
      <c r="AX5" s="126"/>
      <c r="AY5" s="126"/>
      <c r="AZ5" s="126"/>
      <c r="BA5" s="126"/>
      <c r="BB5" s="126"/>
      <c r="BC5" s="126"/>
      <c r="BD5" s="126"/>
      <c r="BE5" s="126"/>
      <c r="BF5" s="126"/>
      <c r="BG5" s="126"/>
    </row>
    <row r="6" spans="1:59" s="8" customFormat="1" ht="27.75" customHeight="1">
      <c r="A6" s="119"/>
      <c r="B6" s="119" t="s">
        <v>43</v>
      </c>
      <c r="C6" s="119" t="s">
        <v>4</v>
      </c>
      <c r="D6" s="131" t="s">
        <v>52</v>
      </c>
      <c r="E6" s="134" t="s">
        <v>5</v>
      </c>
      <c r="F6" s="134" t="s">
        <v>6</v>
      </c>
      <c r="G6" s="119"/>
      <c r="H6" s="119"/>
      <c r="I6" s="131" t="s">
        <v>59</v>
      </c>
      <c r="J6" s="135" t="s">
        <v>60</v>
      </c>
      <c r="K6" s="136"/>
      <c r="L6" s="137"/>
      <c r="M6" s="124" t="s">
        <v>2</v>
      </c>
      <c r="N6" s="144"/>
      <c r="O6" s="144"/>
      <c r="P6" s="144"/>
      <c r="Q6" s="144"/>
      <c r="R6" s="144"/>
      <c r="S6" s="144"/>
      <c r="T6" s="144" t="s">
        <v>19</v>
      </c>
      <c r="U6" s="144"/>
      <c r="V6" s="144"/>
      <c r="W6" s="144"/>
      <c r="X6" s="144" t="s">
        <v>7</v>
      </c>
      <c r="Y6" s="144"/>
      <c r="Z6" s="144"/>
      <c r="AA6" s="144"/>
      <c r="AB6" s="161" t="s">
        <v>64</v>
      </c>
      <c r="AC6" s="144" t="s">
        <v>44</v>
      </c>
      <c r="AD6" s="144" t="s">
        <v>65</v>
      </c>
      <c r="AE6" s="125" t="s">
        <v>2</v>
      </c>
      <c r="AF6" s="125"/>
      <c r="AG6" s="125"/>
      <c r="AH6" s="125"/>
      <c r="AI6" s="125"/>
      <c r="AJ6" s="125"/>
      <c r="AK6" s="125"/>
      <c r="AL6" s="125" t="s">
        <v>19</v>
      </c>
      <c r="AM6" s="125"/>
      <c r="AN6" s="125"/>
      <c r="AO6" s="125" t="s">
        <v>8</v>
      </c>
      <c r="AP6" s="125"/>
      <c r="AQ6" s="125"/>
      <c r="AR6" s="125"/>
      <c r="AS6" s="167" t="s">
        <v>53</v>
      </c>
      <c r="AT6" s="151" t="s">
        <v>9</v>
      </c>
      <c r="AU6" s="151"/>
      <c r="AV6" s="151"/>
      <c r="AW6" s="151"/>
      <c r="AX6" s="151" t="s">
        <v>10</v>
      </c>
      <c r="AY6" s="151" t="s">
        <v>11</v>
      </c>
      <c r="AZ6" s="151"/>
      <c r="BA6" s="151"/>
      <c r="BB6" s="151"/>
      <c r="BC6" s="151"/>
      <c r="BD6" s="151"/>
      <c r="BE6" s="151" t="s">
        <v>12</v>
      </c>
      <c r="BF6" s="151"/>
      <c r="BG6" s="153" t="s">
        <v>45</v>
      </c>
    </row>
    <row r="7" spans="1:59" s="9" customFormat="1" ht="40.5" customHeight="1">
      <c r="A7" s="119"/>
      <c r="B7" s="119"/>
      <c r="C7" s="119"/>
      <c r="D7" s="132"/>
      <c r="E7" s="134"/>
      <c r="F7" s="134"/>
      <c r="G7" s="119"/>
      <c r="H7" s="119"/>
      <c r="I7" s="132"/>
      <c r="J7" s="138"/>
      <c r="K7" s="139"/>
      <c r="L7" s="140"/>
      <c r="M7" s="145" t="s">
        <v>46</v>
      </c>
      <c r="N7" s="147" t="s">
        <v>13</v>
      </c>
      <c r="O7" s="147" t="s">
        <v>14</v>
      </c>
      <c r="P7" s="147" t="s">
        <v>15</v>
      </c>
      <c r="Q7" s="156" t="s">
        <v>16</v>
      </c>
      <c r="R7" s="156" t="s">
        <v>17</v>
      </c>
      <c r="S7" s="147" t="s">
        <v>18</v>
      </c>
      <c r="T7" s="144" t="s">
        <v>19</v>
      </c>
      <c r="U7" s="144" t="s">
        <v>39</v>
      </c>
      <c r="V7" s="144"/>
      <c r="W7" s="144"/>
      <c r="X7" s="157" t="s">
        <v>48</v>
      </c>
      <c r="Y7" s="158" t="s">
        <v>47</v>
      </c>
      <c r="Z7" s="144" t="s">
        <v>20</v>
      </c>
      <c r="AA7" s="157" t="s">
        <v>49</v>
      </c>
      <c r="AB7" s="162"/>
      <c r="AC7" s="144"/>
      <c r="AD7" s="144"/>
      <c r="AE7" s="159" t="s">
        <v>46</v>
      </c>
      <c r="AF7" s="148" t="s">
        <v>13</v>
      </c>
      <c r="AG7" s="148" t="s">
        <v>14</v>
      </c>
      <c r="AH7" s="148" t="s">
        <v>15</v>
      </c>
      <c r="AI7" s="149" t="s">
        <v>16</v>
      </c>
      <c r="AJ7" s="149" t="s">
        <v>17</v>
      </c>
      <c r="AK7" s="148" t="s">
        <v>18</v>
      </c>
      <c r="AL7" s="125" t="s">
        <v>19</v>
      </c>
      <c r="AM7" s="164" t="s">
        <v>55</v>
      </c>
      <c r="AN7" s="165"/>
      <c r="AO7" s="150" t="s">
        <v>48</v>
      </c>
      <c r="AP7" s="166" t="s">
        <v>21</v>
      </c>
      <c r="AQ7" s="125" t="s">
        <v>22</v>
      </c>
      <c r="AR7" s="150" t="s">
        <v>49</v>
      </c>
      <c r="AS7" s="168"/>
      <c r="AT7" s="155" t="s">
        <v>23</v>
      </c>
      <c r="AU7" s="155" t="s">
        <v>502</v>
      </c>
      <c r="AV7" s="155" t="s">
        <v>25</v>
      </c>
      <c r="AW7" s="155" t="s">
        <v>26</v>
      </c>
      <c r="AX7" s="152"/>
      <c r="AY7" s="155" t="s">
        <v>27</v>
      </c>
      <c r="AZ7" s="155" t="s">
        <v>28</v>
      </c>
      <c r="BA7" s="155" t="s">
        <v>29</v>
      </c>
      <c r="BB7" s="155" t="s">
        <v>30</v>
      </c>
      <c r="BC7" s="155" t="s">
        <v>31</v>
      </c>
      <c r="BD7" s="163" t="s">
        <v>32</v>
      </c>
      <c r="BE7" s="163" t="s">
        <v>33</v>
      </c>
      <c r="BF7" s="126" t="s">
        <v>34</v>
      </c>
      <c r="BG7" s="154"/>
    </row>
    <row r="8" spans="1:59" s="9" customFormat="1" ht="24.75" customHeight="1">
      <c r="A8" s="119"/>
      <c r="B8" s="119"/>
      <c r="C8" s="119"/>
      <c r="D8" s="132"/>
      <c r="E8" s="134"/>
      <c r="F8" s="134"/>
      <c r="G8" s="119"/>
      <c r="H8" s="119"/>
      <c r="I8" s="132"/>
      <c r="J8" s="141"/>
      <c r="K8" s="142"/>
      <c r="L8" s="143"/>
      <c r="M8" s="145"/>
      <c r="N8" s="144"/>
      <c r="O8" s="144"/>
      <c r="P8" s="144"/>
      <c r="Q8" s="157"/>
      <c r="R8" s="157"/>
      <c r="S8" s="144"/>
      <c r="T8" s="144"/>
      <c r="U8" s="144" t="s">
        <v>38</v>
      </c>
      <c r="V8" s="144" t="s">
        <v>35</v>
      </c>
      <c r="W8" s="144" t="s">
        <v>36</v>
      </c>
      <c r="X8" s="157"/>
      <c r="Y8" s="158"/>
      <c r="Z8" s="144"/>
      <c r="AA8" s="157"/>
      <c r="AB8" s="162"/>
      <c r="AC8" s="144"/>
      <c r="AD8" s="144"/>
      <c r="AE8" s="159"/>
      <c r="AF8" s="125"/>
      <c r="AG8" s="125"/>
      <c r="AH8" s="125"/>
      <c r="AI8" s="150"/>
      <c r="AJ8" s="150"/>
      <c r="AK8" s="125"/>
      <c r="AL8" s="125"/>
      <c r="AM8" s="167" t="s">
        <v>38</v>
      </c>
      <c r="AN8" s="167" t="s">
        <v>35</v>
      </c>
      <c r="AO8" s="150"/>
      <c r="AP8" s="166"/>
      <c r="AQ8" s="125"/>
      <c r="AR8" s="150"/>
      <c r="AS8" s="168"/>
      <c r="AT8" s="155"/>
      <c r="AU8" s="155"/>
      <c r="AV8" s="155"/>
      <c r="AW8" s="155"/>
      <c r="AX8" s="152"/>
      <c r="AY8" s="155"/>
      <c r="AZ8" s="155"/>
      <c r="BA8" s="155"/>
      <c r="BB8" s="155"/>
      <c r="BC8" s="155"/>
      <c r="BD8" s="163"/>
      <c r="BE8" s="163"/>
      <c r="BF8" s="126"/>
      <c r="BG8" s="154"/>
    </row>
    <row r="9" spans="1:59" s="9" customFormat="1" ht="27" customHeight="1">
      <c r="A9" s="119"/>
      <c r="B9" s="119"/>
      <c r="C9" s="119"/>
      <c r="D9" s="133"/>
      <c r="E9" s="134"/>
      <c r="F9" s="134"/>
      <c r="G9" s="119"/>
      <c r="H9" s="119"/>
      <c r="I9" s="133"/>
      <c r="J9" s="32" t="s">
        <v>61</v>
      </c>
      <c r="K9" s="32" t="s">
        <v>62</v>
      </c>
      <c r="L9" s="32" t="s">
        <v>63</v>
      </c>
      <c r="M9" s="146"/>
      <c r="N9" s="144"/>
      <c r="O9" s="144"/>
      <c r="P9" s="144"/>
      <c r="Q9" s="157"/>
      <c r="R9" s="157"/>
      <c r="S9" s="144"/>
      <c r="T9" s="144"/>
      <c r="U9" s="144"/>
      <c r="V9" s="144"/>
      <c r="W9" s="144"/>
      <c r="X9" s="157"/>
      <c r="Y9" s="24">
        <f>SUM(Y10:Y115)</f>
        <v>1291700</v>
      </c>
      <c r="Z9" s="24">
        <f>SUM(Z10:Z115)</f>
        <v>1291700</v>
      </c>
      <c r="AA9" s="157"/>
      <c r="AB9" s="147"/>
      <c r="AC9" s="144"/>
      <c r="AD9" s="144"/>
      <c r="AE9" s="160"/>
      <c r="AF9" s="125"/>
      <c r="AG9" s="125"/>
      <c r="AH9" s="125"/>
      <c r="AI9" s="150"/>
      <c r="AJ9" s="150"/>
      <c r="AK9" s="125"/>
      <c r="AL9" s="125"/>
      <c r="AM9" s="148"/>
      <c r="AN9" s="148"/>
      <c r="AO9" s="150"/>
      <c r="AP9" s="25">
        <f>SUM(AP10:AP115)</f>
        <v>1022268</v>
      </c>
      <c r="AQ9" s="25">
        <f>SUM(AQ10:AQ115)</f>
        <v>1022268</v>
      </c>
      <c r="AR9" s="150"/>
      <c r="AS9" s="148"/>
      <c r="AT9" s="155"/>
      <c r="AU9" s="155"/>
      <c r="AV9" s="155"/>
      <c r="AW9" s="155"/>
      <c r="AX9" s="152"/>
      <c r="AY9" s="155"/>
      <c r="AZ9" s="155"/>
      <c r="BA9" s="155"/>
      <c r="BB9" s="155"/>
      <c r="BC9" s="155"/>
      <c r="BD9" s="163"/>
      <c r="BE9" s="163"/>
      <c r="BF9" s="126"/>
      <c r="BG9" s="154"/>
    </row>
    <row r="10" spans="1:59" ht="88.5" customHeight="1">
      <c r="A10" s="10">
        <v>100200</v>
      </c>
      <c r="B10" s="11">
        <v>1</v>
      </c>
      <c r="C10" s="12" t="s">
        <v>68</v>
      </c>
      <c r="D10" s="31">
        <v>411430111003</v>
      </c>
      <c r="E10" s="13" t="s">
        <v>69</v>
      </c>
      <c r="F10" s="14" t="s">
        <v>70</v>
      </c>
      <c r="G10" s="15" t="s">
        <v>71</v>
      </c>
      <c r="H10" s="21" t="s">
        <v>72</v>
      </c>
      <c r="I10" s="41" t="s">
        <v>359</v>
      </c>
      <c r="J10" s="41" t="s">
        <v>360</v>
      </c>
      <c r="K10" s="41" t="s">
        <v>503</v>
      </c>
      <c r="L10" s="41" t="s">
        <v>504</v>
      </c>
      <c r="M10" s="36" t="s">
        <v>148</v>
      </c>
      <c r="N10" s="37">
        <v>8</v>
      </c>
      <c r="O10" s="37">
        <v>2</v>
      </c>
      <c r="P10" s="37">
        <v>3</v>
      </c>
      <c r="Q10" s="38">
        <v>30</v>
      </c>
      <c r="R10" s="37">
        <v>1</v>
      </c>
      <c r="S10" s="39" t="s">
        <v>149</v>
      </c>
      <c r="T10" s="39"/>
      <c r="U10" s="40"/>
      <c r="V10" s="40"/>
      <c r="W10" s="23"/>
      <c r="X10" s="15" t="s">
        <v>326</v>
      </c>
      <c r="Y10" s="42">
        <f>SUM(Z11:Z17)</f>
        <v>314105</v>
      </c>
      <c r="Z10" s="42"/>
      <c r="AA10" s="15" t="s">
        <v>327</v>
      </c>
      <c r="AB10" s="44">
        <v>1</v>
      </c>
      <c r="AC10" s="14" t="s">
        <v>441</v>
      </c>
      <c r="AD10" s="27" t="s">
        <v>414</v>
      </c>
      <c r="AE10" s="22" t="s">
        <v>148</v>
      </c>
      <c r="AF10" s="16">
        <v>8</v>
      </c>
      <c r="AG10" s="16">
        <v>2</v>
      </c>
      <c r="AH10" s="16">
        <v>3</v>
      </c>
      <c r="AI10" s="17">
        <v>30</v>
      </c>
      <c r="AJ10" s="16">
        <v>1</v>
      </c>
      <c r="AK10" s="13" t="s">
        <v>149</v>
      </c>
      <c r="AL10" s="13"/>
      <c r="AM10" s="13"/>
      <c r="AN10" s="43"/>
      <c r="AO10" s="15" t="s">
        <v>326</v>
      </c>
      <c r="AP10" s="42">
        <f>SUM(AQ11:AQ17)</f>
        <v>327899</v>
      </c>
      <c r="AQ10" s="42"/>
      <c r="AR10" s="15" t="s">
        <v>327</v>
      </c>
      <c r="AS10" s="21" t="s">
        <v>401</v>
      </c>
      <c r="AT10" s="15" t="s">
        <v>402</v>
      </c>
      <c r="AU10" s="15" t="s">
        <v>403</v>
      </c>
      <c r="AV10" s="15" t="s">
        <v>403</v>
      </c>
      <c r="AW10" s="15" t="s">
        <v>403</v>
      </c>
      <c r="AX10" s="15" t="s">
        <v>396</v>
      </c>
      <c r="AY10" s="21"/>
      <c r="AZ10" s="21"/>
      <c r="BA10" s="21"/>
      <c r="BB10" s="21"/>
      <c r="BC10" s="21"/>
      <c r="BD10" s="15" t="s">
        <v>408</v>
      </c>
      <c r="BE10" s="18"/>
      <c r="BF10" s="14"/>
      <c r="BG10" s="15" t="s">
        <v>412</v>
      </c>
    </row>
    <row r="11" spans="1:59" ht="88.5" customHeight="1">
      <c r="A11" s="10">
        <v>100200</v>
      </c>
      <c r="B11" s="11">
        <v>1</v>
      </c>
      <c r="C11" s="12"/>
      <c r="D11" s="31">
        <v>411430111003</v>
      </c>
      <c r="E11" s="13" t="s">
        <v>69</v>
      </c>
      <c r="F11" s="14"/>
      <c r="G11" s="15"/>
      <c r="H11" s="21"/>
      <c r="I11" s="34"/>
      <c r="J11" s="34"/>
      <c r="K11" s="34"/>
      <c r="L11" s="34"/>
      <c r="M11" s="36" t="s">
        <v>148</v>
      </c>
      <c r="N11" s="37">
        <v>8</v>
      </c>
      <c r="O11" s="37">
        <v>2</v>
      </c>
      <c r="P11" s="37">
        <v>3</v>
      </c>
      <c r="Q11" s="38">
        <v>30</v>
      </c>
      <c r="R11" s="37">
        <v>1</v>
      </c>
      <c r="S11" s="39" t="s">
        <v>149</v>
      </c>
      <c r="T11" s="39" t="s">
        <v>150</v>
      </c>
      <c r="U11" s="40" t="s">
        <v>151</v>
      </c>
      <c r="V11" s="40" t="s">
        <v>152</v>
      </c>
      <c r="W11" s="23" t="s">
        <v>438</v>
      </c>
      <c r="X11" s="15" t="s">
        <v>326</v>
      </c>
      <c r="Y11" s="26"/>
      <c r="Z11" s="26">
        <v>75700</v>
      </c>
      <c r="AA11" s="15" t="s">
        <v>327</v>
      </c>
      <c r="AB11" s="15"/>
      <c r="AC11" s="14"/>
      <c r="AD11" s="27"/>
      <c r="AE11" s="22" t="s">
        <v>148</v>
      </c>
      <c r="AF11" s="16">
        <v>8</v>
      </c>
      <c r="AG11" s="16">
        <v>2</v>
      </c>
      <c r="AH11" s="16">
        <v>3</v>
      </c>
      <c r="AI11" s="17">
        <v>30</v>
      </c>
      <c r="AJ11" s="16">
        <v>1</v>
      </c>
      <c r="AK11" s="13" t="s">
        <v>149</v>
      </c>
      <c r="AL11" s="13" t="s">
        <v>150</v>
      </c>
      <c r="AM11" s="13" t="s">
        <v>151</v>
      </c>
      <c r="AN11" s="23" t="s">
        <v>152</v>
      </c>
      <c r="AO11" s="15" t="s">
        <v>326</v>
      </c>
      <c r="AP11" s="42"/>
      <c r="AQ11" s="42">
        <v>85445</v>
      </c>
      <c r="AR11" s="15" t="s">
        <v>328</v>
      </c>
      <c r="AS11" s="30" t="s">
        <v>401</v>
      </c>
      <c r="AT11" s="15"/>
      <c r="AU11" s="15"/>
      <c r="AV11" s="15"/>
      <c r="AW11" s="15"/>
      <c r="AX11" s="15"/>
      <c r="AY11" s="21" t="s">
        <v>404</v>
      </c>
      <c r="AZ11" s="21" t="s">
        <v>405</v>
      </c>
      <c r="BA11" s="21" t="s">
        <v>406</v>
      </c>
      <c r="BB11" s="21" t="s">
        <v>404</v>
      </c>
      <c r="BC11" s="21" t="s">
        <v>407</v>
      </c>
      <c r="BD11" s="15" t="s">
        <v>408</v>
      </c>
      <c r="BE11" s="18"/>
      <c r="BF11" s="14"/>
      <c r="BG11" s="15" t="s">
        <v>412</v>
      </c>
    </row>
    <row r="12" spans="1:59" ht="88.5" customHeight="1">
      <c r="A12" s="10">
        <v>100200</v>
      </c>
      <c r="B12" s="11">
        <v>1</v>
      </c>
      <c r="C12" s="12"/>
      <c r="D12" s="31">
        <v>411430111003</v>
      </c>
      <c r="E12" s="13" t="s">
        <v>69</v>
      </c>
      <c r="F12" s="14"/>
      <c r="G12" s="15"/>
      <c r="H12" s="21"/>
      <c r="I12" s="34"/>
      <c r="J12" s="34"/>
      <c r="K12" s="34"/>
      <c r="L12" s="34"/>
      <c r="M12" s="36" t="s">
        <v>148</v>
      </c>
      <c r="N12" s="37">
        <v>8</v>
      </c>
      <c r="O12" s="37">
        <v>2</v>
      </c>
      <c r="P12" s="37">
        <v>3</v>
      </c>
      <c r="Q12" s="38">
        <v>30</v>
      </c>
      <c r="R12" s="37">
        <v>1</v>
      </c>
      <c r="S12" s="39" t="s">
        <v>149</v>
      </c>
      <c r="T12" s="39" t="s">
        <v>153</v>
      </c>
      <c r="U12" s="40" t="s">
        <v>154</v>
      </c>
      <c r="V12" s="40" t="s">
        <v>155</v>
      </c>
      <c r="W12" s="23" t="s">
        <v>439</v>
      </c>
      <c r="X12" s="15" t="s">
        <v>326</v>
      </c>
      <c r="Y12" s="26"/>
      <c r="Z12" s="26">
        <v>3292</v>
      </c>
      <c r="AA12" s="15" t="s">
        <v>328</v>
      </c>
      <c r="AB12" s="15"/>
      <c r="AC12" s="14"/>
      <c r="AD12" s="27"/>
      <c r="AE12" s="22" t="s">
        <v>148</v>
      </c>
      <c r="AF12" s="16">
        <v>8</v>
      </c>
      <c r="AG12" s="16">
        <v>2</v>
      </c>
      <c r="AH12" s="16">
        <v>3</v>
      </c>
      <c r="AI12" s="17">
        <v>30</v>
      </c>
      <c r="AJ12" s="16">
        <v>1</v>
      </c>
      <c r="AK12" s="13" t="s">
        <v>149</v>
      </c>
      <c r="AL12" s="13" t="s">
        <v>153</v>
      </c>
      <c r="AM12" s="13" t="s">
        <v>154</v>
      </c>
      <c r="AN12" s="23" t="s">
        <v>155</v>
      </c>
      <c r="AO12" s="15" t="s">
        <v>326</v>
      </c>
      <c r="AP12" s="42"/>
      <c r="AQ12" s="42">
        <v>18300</v>
      </c>
      <c r="AR12" s="15" t="s">
        <v>328</v>
      </c>
      <c r="AS12" s="30" t="s">
        <v>401</v>
      </c>
      <c r="AT12" s="15"/>
      <c r="AU12" s="15"/>
      <c r="AV12" s="15"/>
      <c r="AW12" s="15"/>
      <c r="AX12" s="15"/>
      <c r="AY12" s="21" t="s">
        <v>404</v>
      </c>
      <c r="AZ12" s="21" t="s">
        <v>405</v>
      </c>
      <c r="BA12" s="21" t="s">
        <v>406</v>
      </c>
      <c r="BB12" s="21" t="s">
        <v>404</v>
      </c>
      <c r="BC12" s="21" t="s">
        <v>407</v>
      </c>
      <c r="BD12" s="15" t="s">
        <v>408</v>
      </c>
      <c r="BE12" s="18"/>
      <c r="BF12" s="14"/>
      <c r="BG12" s="15" t="s">
        <v>412</v>
      </c>
    </row>
    <row r="13" spans="1:59" ht="88.5" customHeight="1">
      <c r="A13" s="10">
        <v>100200</v>
      </c>
      <c r="B13" s="11">
        <v>1</v>
      </c>
      <c r="C13" s="12"/>
      <c r="D13" s="31">
        <v>411430111003</v>
      </c>
      <c r="E13" s="13" t="s">
        <v>69</v>
      </c>
      <c r="F13" s="14"/>
      <c r="G13" s="15"/>
      <c r="H13" s="21"/>
      <c r="I13" s="34"/>
      <c r="J13" s="34"/>
      <c r="K13" s="34"/>
      <c r="L13" s="34"/>
      <c r="M13" s="36" t="s">
        <v>148</v>
      </c>
      <c r="N13" s="37">
        <v>8</v>
      </c>
      <c r="O13" s="37">
        <v>2</v>
      </c>
      <c r="P13" s="37">
        <v>3</v>
      </c>
      <c r="Q13" s="38">
        <v>30</v>
      </c>
      <c r="R13" s="37">
        <v>1</v>
      </c>
      <c r="S13" s="39" t="s">
        <v>149</v>
      </c>
      <c r="T13" s="39" t="s">
        <v>156</v>
      </c>
      <c r="U13" s="40" t="s">
        <v>157</v>
      </c>
      <c r="V13" s="40" t="s">
        <v>158</v>
      </c>
      <c r="W13" s="40" t="s">
        <v>505</v>
      </c>
      <c r="X13" s="15" t="s">
        <v>326</v>
      </c>
      <c r="Y13" s="26"/>
      <c r="Z13" s="26">
        <v>72030</v>
      </c>
      <c r="AA13" s="15" t="s">
        <v>327</v>
      </c>
      <c r="AB13" s="15"/>
      <c r="AC13" s="14"/>
      <c r="AD13" s="27"/>
      <c r="AE13" s="22" t="s">
        <v>148</v>
      </c>
      <c r="AF13" s="16">
        <v>8</v>
      </c>
      <c r="AG13" s="16">
        <v>2</v>
      </c>
      <c r="AH13" s="16">
        <v>3</v>
      </c>
      <c r="AI13" s="17">
        <v>30</v>
      </c>
      <c r="AJ13" s="16">
        <v>1</v>
      </c>
      <c r="AK13" s="13" t="s">
        <v>149</v>
      </c>
      <c r="AL13" s="13" t="s">
        <v>156</v>
      </c>
      <c r="AM13" s="13" t="s">
        <v>157</v>
      </c>
      <c r="AN13" s="23" t="s">
        <v>158</v>
      </c>
      <c r="AO13" s="15" t="s">
        <v>326</v>
      </c>
      <c r="AP13" s="42"/>
      <c r="AQ13" s="42">
        <v>53840</v>
      </c>
      <c r="AR13" s="15" t="s">
        <v>328</v>
      </c>
      <c r="AS13" s="30" t="s">
        <v>401</v>
      </c>
      <c r="AT13" s="15"/>
      <c r="AU13" s="15"/>
      <c r="AV13" s="15"/>
      <c r="AW13" s="15"/>
      <c r="AX13" s="15"/>
      <c r="AY13" s="21" t="s">
        <v>404</v>
      </c>
      <c r="AZ13" s="21" t="s">
        <v>405</v>
      </c>
      <c r="BA13" s="21" t="s">
        <v>406</v>
      </c>
      <c r="BB13" s="21" t="s">
        <v>404</v>
      </c>
      <c r="BC13" s="21" t="s">
        <v>407</v>
      </c>
      <c r="BD13" s="15" t="s">
        <v>408</v>
      </c>
      <c r="BE13" s="18"/>
      <c r="BF13" s="14"/>
      <c r="BG13" s="15" t="s">
        <v>412</v>
      </c>
    </row>
    <row r="14" spans="1:59" ht="88.5" customHeight="1">
      <c r="A14" s="10">
        <v>100200</v>
      </c>
      <c r="B14" s="11">
        <v>1</v>
      </c>
      <c r="C14" s="12"/>
      <c r="D14" s="31">
        <v>411430111003</v>
      </c>
      <c r="E14" s="13" t="s">
        <v>69</v>
      </c>
      <c r="F14" s="14"/>
      <c r="G14" s="15"/>
      <c r="H14" s="21"/>
      <c r="I14" s="34"/>
      <c r="J14" s="34"/>
      <c r="K14" s="34"/>
      <c r="L14" s="34"/>
      <c r="M14" s="36" t="s">
        <v>148</v>
      </c>
      <c r="N14" s="37">
        <v>8</v>
      </c>
      <c r="O14" s="37">
        <v>2</v>
      </c>
      <c r="P14" s="37">
        <v>3</v>
      </c>
      <c r="Q14" s="38">
        <v>30</v>
      </c>
      <c r="R14" s="37">
        <v>1</v>
      </c>
      <c r="S14" s="39" t="s">
        <v>325</v>
      </c>
      <c r="T14" s="39" t="s">
        <v>156</v>
      </c>
      <c r="U14" s="40" t="s">
        <v>159</v>
      </c>
      <c r="V14" s="40" t="s">
        <v>160</v>
      </c>
      <c r="W14" s="40" t="s">
        <v>506</v>
      </c>
      <c r="X14" s="15" t="s">
        <v>326</v>
      </c>
      <c r="Y14" s="26"/>
      <c r="Z14" s="26">
        <v>17558</v>
      </c>
      <c r="AA14" s="15" t="s">
        <v>328</v>
      </c>
      <c r="AB14" s="15"/>
      <c r="AC14" s="14"/>
      <c r="AD14" s="27"/>
      <c r="AE14" s="22"/>
      <c r="AF14" s="16"/>
      <c r="AG14" s="16"/>
      <c r="AH14" s="16"/>
      <c r="AI14" s="17"/>
      <c r="AJ14" s="16"/>
      <c r="AK14" s="13"/>
      <c r="AL14" s="13"/>
      <c r="AM14" s="13"/>
      <c r="AN14" s="23"/>
      <c r="AO14" s="15"/>
      <c r="AP14" s="42"/>
      <c r="AQ14" s="42"/>
      <c r="AR14" s="15"/>
      <c r="AS14" s="30"/>
      <c r="AT14" s="15"/>
      <c r="AU14" s="15"/>
      <c r="AV14" s="15"/>
      <c r="AW14" s="15"/>
      <c r="AX14" s="15"/>
      <c r="AY14" s="21"/>
      <c r="AZ14" s="21"/>
      <c r="BA14" s="21"/>
      <c r="BB14" s="21"/>
      <c r="BC14" s="21"/>
      <c r="BD14" s="15"/>
      <c r="BE14" s="18"/>
      <c r="BF14" s="14"/>
      <c r="BG14" s="15"/>
    </row>
    <row r="15" spans="1:59" ht="88.5" customHeight="1">
      <c r="A15" s="10">
        <v>100200</v>
      </c>
      <c r="B15" s="11">
        <v>1</v>
      </c>
      <c r="C15" s="12"/>
      <c r="D15" s="31">
        <v>411430111003</v>
      </c>
      <c r="E15" s="13" t="s">
        <v>69</v>
      </c>
      <c r="F15" s="14"/>
      <c r="G15" s="15"/>
      <c r="H15" s="21"/>
      <c r="I15" s="34"/>
      <c r="J15" s="34"/>
      <c r="K15" s="34"/>
      <c r="L15" s="34"/>
      <c r="M15" s="36" t="s">
        <v>148</v>
      </c>
      <c r="N15" s="37">
        <v>8</v>
      </c>
      <c r="O15" s="37">
        <v>2</v>
      </c>
      <c r="P15" s="37">
        <v>3</v>
      </c>
      <c r="Q15" s="38">
        <v>30</v>
      </c>
      <c r="R15" s="37">
        <v>1</v>
      </c>
      <c r="S15" s="39" t="s">
        <v>149</v>
      </c>
      <c r="T15" s="39" t="s">
        <v>161</v>
      </c>
      <c r="U15" s="40" t="s">
        <v>162</v>
      </c>
      <c r="V15" s="40" t="s">
        <v>155</v>
      </c>
      <c r="W15" s="23" t="s">
        <v>436</v>
      </c>
      <c r="X15" s="15" t="s">
        <v>326</v>
      </c>
      <c r="Y15" s="26"/>
      <c r="Z15" s="26">
        <v>74387</v>
      </c>
      <c r="AA15" s="15" t="s">
        <v>327</v>
      </c>
      <c r="AB15" s="15"/>
      <c r="AC15" s="14"/>
      <c r="AD15" s="27"/>
      <c r="AE15" s="22" t="s">
        <v>148</v>
      </c>
      <c r="AF15" s="16">
        <v>8</v>
      </c>
      <c r="AG15" s="16">
        <v>2</v>
      </c>
      <c r="AH15" s="16">
        <v>3</v>
      </c>
      <c r="AI15" s="17">
        <v>30</v>
      </c>
      <c r="AJ15" s="16">
        <v>1</v>
      </c>
      <c r="AK15" s="13" t="s">
        <v>149</v>
      </c>
      <c r="AL15" s="13" t="s">
        <v>161</v>
      </c>
      <c r="AM15" s="13" t="s">
        <v>162</v>
      </c>
      <c r="AN15" s="23" t="s">
        <v>155</v>
      </c>
      <c r="AO15" s="15" t="s">
        <v>326</v>
      </c>
      <c r="AP15" s="42"/>
      <c r="AQ15" s="42">
        <v>96500</v>
      </c>
      <c r="AR15" s="15" t="s">
        <v>330</v>
      </c>
      <c r="AS15" s="30" t="s">
        <v>401</v>
      </c>
      <c r="AT15" s="15"/>
      <c r="AU15" s="15"/>
      <c r="AV15" s="15"/>
      <c r="AW15" s="15"/>
      <c r="AX15" s="15"/>
      <c r="AY15" s="21" t="s">
        <v>404</v>
      </c>
      <c r="AZ15" s="21" t="s">
        <v>405</v>
      </c>
      <c r="BA15" s="21" t="s">
        <v>406</v>
      </c>
      <c r="BB15" s="21" t="s">
        <v>404</v>
      </c>
      <c r="BC15" s="21" t="s">
        <v>407</v>
      </c>
      <c r="BD15" s="15" t="s">
        <v>408</v>
      </c>
      <c r="BE15" s="18"/>
      <c r="BF15" s="14"/>
      <c r="BG15" s="15" t="s">
        <v>412</v>
      </c>
    </row>
    <row r="16" spans="1:59" ht="88.5" customHeight="1">
      <c r="A16" s="10">
        <v>100200</v>
      </c>
      <c r="B16" s="11">
        <v>1</v>
      </c>
      <c r="C16" s="12"/>
      <c r="D16" s="31">
        <v>411430111003</v>
      </c>
      <c r="E16" s="13" t="s">
        <v>69</v>
      </c>
      <c r="F16" s="14"/>
      <c r="G16" s="15"/>
      <c r="H16" s="21"/>
      <c r="I16" s="34"/>
      <c r="J16" s="34"/>
      <c r="K16" s="34"/>
      <c r="L16" s="34"/>
      <c r="M16" s="36" t="s">
        <v>148</v>
      </c>
      <c r="N16" s="37">
        <v>8</v>
      </c>
      <c r="O16" s="37">
        <v>2</v>
      </c>
      <c r="P16" s="37">
        <v>3</v>
      </c>
      <c r="Q16" s="38">
        <v>30</v>
      </c>
      <c r="R16" s="37">
        <v>1</v>
      </c>
      <c r="S16" s="39" t="s">
        <v>149</v>
      </c>
      <c r="T16" s="39" t="s">
        <v>163</v>
      </c>
      <c r="U16" s="40" t="s">
        <v>164</v>
      </c>
      <c r="V16" s="40" t="s">
        <v>165</v>
      </c>
      <c r="W16" s="23" t="s">
        <v>507</v>
      </c>
      <c r="X16" s="15" t="s">
        <v>326</v>
      </c>
      <c r="Y16" s="26"/>
      <c r="Z16" s="26">
        <v>70958</v>
      </c>
      <c r="AA16" s="15" t="s">
        <v>327</v>
      </c>
      <c r="AB16" s="15"/>
      <c r="AC16" s="14"/>
      <c r="AD16" s="27"/>
      <c r="AE16" s="22" t="s">
        <v>148</v>
      </c>
      <c r="AF16" s="16">
        <v>8</v>
      </c>
      <c r="AG16" s="16">
        <v>2</v>
      </c>
      <c r="AH16" s="16">
        <v>3</v>
      </c>
      <c r="AI16" s="17">
        <v>30</v>
      </c>
      <c r="AJ16" s="16">
        <v>1</v>
      </c>
      <c r="AK16" s="13" t="s">
        <v>149</v>
      </c>
      <c r="AL16" s="13" t="s">
        <v>163</v>
      </c>
      <c r="AM16" s="13" t="s">
        <v>164</v>
      </c>
      <c r="AN16" s="23" t="s">
        <v>165</v>
      </c>
      <c r="AO16" s="15" t="s">
        <v>326</v>
      </c>
      <c r="AP16" s="42"/>
      <c r="AQ16" s="42">
        <v>73634</v>
      </c>
      <c r="AR16" s="15" t="s">
        <v>330</v>
      </c>
      <c r="AS16" s="30" t="s">
        <v>401</v>
      </c>
      <c r="AT16" s="15"/>
      <c r="AU16" s="15"/>
      <c r="AV16" s="15"/>
      <c r="AW16" s="15"/>
      <c r="AX16" s="15"/>
      <c r="AY16" s="21" t="s">
        <v>404</v>
      </c>
      <c r="AZ16" s="21" t="s">
        <v>405</v>
      </c>
      <c r="BA16" s="21" t="s">
        <v>406</v>
      </c>
      <c r="BB16" s="21" t="s">
        <v>404</v>
      </c>
      <c r="BC16" s="21" t="s">
        <v>407</v>
      </c>
      <c r="BD16" s="15" t="s">
        <v>408</v>
      </c>
      <c r="BE16" s="18"/>
      <c r="BF16" s="14"/>
      <c r="BG16" s="15" t="s">
        <v>412</v>
      </c>
    </row>
    <row r="17" spans="1:59" ht="88.5" customHeight="1">
      <c r="A17" s="10">
        <v>100200</v>
      </c>
      <c r="B17" s="11">
        <v>1</v>
      </c>
      <c r="C17" s="12"/>
      <c r="D17" s="31">
        <v>411430111003</v>
      </c>
      <c r="E17" s="13" t="s">
        <v>69</v>
      </c>
      <c r="F17" s="14"/>
      <c r="G17" s="15"/>
      <c r="H17" s="21"/>
      <c r="I17" s="34"/>
      <c r="J17" s="34"/>
      <c r="K17" s="34"/>
      <c r="L17" s="34"/>
      <c r="M17" s="36" t="s">
        <v>148</v>
      </c>
      <c r="N17" s="37">
        <v>8</v>
      </c>
      <c r="O17" s="37">
        <v>2</v>
      </c>
      <c r="P17" s="37">
        <v>3</v>
      </c>
      <c r="Q17" s="38">
        <v>30</v>
      </c>
      <c r="R17" s="37">
        <v>1</v>
      </c>
      <c r="S17" s="39" t="s">
        <v>149</v>
      </c>
      <c r="T17" s="39" t="s">
        <v>166</v>
      </c>
      <c r="U17" s="40" t="s">
        <v>167</v>
      </c>
      <c r="V17" s="40" t="s">
        <v>168</v>
      </c>
      <c r="W17" s="40" t="s">
        <v>445</v>
      </c>
      <c r="X17" s="15" t="s">
        <v>326</v>
      </c>
      <c r="Y17" s="26"/>
      <c r="Z17" s="26">
        <v>180</v>
      </c>
      <c r="AA17" s="15" t="s">
        <v>328</v>
      </c>
      <c r="AB17" s="15"/>
      <c r="AC17" s="14"/>
      <c r="AD17" s="27"/>
      <c r="AE17" s="22" t="s">
        <v>148</v>
      </c>
      <c r="AF17" s="16">
        <v>8</v>
      </c>
      <c r="AG17" s="16">
        <v>2</v>
      </c>
      <c r="AH17" s="16">
        <v>3</v>
      </c>
      <c r="AI17" s="17">
        <v>30</v>
      </c>
      <c r="AJ17" s="16">
        <v>1</v>
      </c>
      <c r="AK17" s="13" t="s">
        <v>149</v>
      </c>
      <c r="AL17" s="13" t="s">
        <v>166</v>
      </c>
      <c r="AM17" s="13" t="s">
        <v>167</v>
      </c>
      <c r="AN17" s="23" t="s">
        <v>168</v>
      </c>
      <c r="AO17" s="15" t="s">
        <v>326</v>
      </c>
      <c r="AP17" s="42"/>
      <c r="AQ17" s="42">
        <v>180</v>
      </c>
      <c r="AR17" s="15" t="s">
        <v>328</v>
      </c>
      <c r="AS17" s="30" t="s">
        <v>401</v>
      </c>
      <c r="AT17" s="15"/>
      <c r="AU17" s="15"/>
      <c r="AV17" s="15"/>
      <c r="AW17" s="15"/>
      <c r="AX17" s="15"/>
      <c r="AY17" s="21" t="s">
        <v>404</v>
      </c>
      <c r="AZ17" s="21" t="s">
        <v>405</v>
      </c>
      <c r="BA17" s="21" t="s">
        <v>406</v>
      </c>
      <c r="BB17" s="21" t="s">
        <v>404</v>
      </c>
      <c r="BC17" s="21" t="s">
        <v>407</v>
      </c>
      <c r="BD17" s="15" t="s">
        <v>408</v>
      </c>
      <c r="BE17" s="18"/>
      <c r="BF17" s="14"/>
      <c r="BG17" s="15" t="s">
        <v>412</v>
      </c>
    </row>
    <row r="18" spans="1:59" ht="88.5" customHeight="1">
      <c r="A18" s="10">
        <v>100200</v>
      </c>
      <c r="B18" s="11">
        <v>2</v>
      </c>
      <c r="C18" s="12" t="s">
        <v>68</v>
      </c>
      <c r="D18" s="31">
        <v>411430121023</v>
      </c>
      <c r="E18" s="13" t="s">
        <v>73</v>
      </c>
      <c r="F18" s="14" t="s">
        <v>74</v>
      </c>
      <c r="G18" s="15" t="s">
        <v>75</v>
      </c>
      <c r="H18" s="21" t="s">
        <v>76</v>
      </c>
      <c r="I18" s="41" t="s">
        <v>361</v>
      </c>
      <c r="J18" s="41" t="s">
        <v>362</v>
      </c>
      <c r="K18" s="41" t="s">
        <v>362</v>
      </c>
      <c r="L18" s="41" t="s">
        <v>362</v>
      </c>
      <c r="M18" s="36"/>
      <c r="N18" s="37"/>
      <c r="O18" s="37"/>
      <c r="P18" s="37"/>
      <c r="Q18" s="38"/>
      <c r="R18" s="37"/>
      <c r="S18" s="39"/>
      <c r="T18" s="39"/>
      <c r="U18" s="40"/>
      <c r="V18" s="40"/>
      <c r="W18" s="23"/>
      <c r="X18" s="15"/>
      <c r="Y18" s="26"/>
      <c r="Z18" s="26"/>
      <c r="AA18" s="15"/>
      <c r="AB18" s="44">
        <v>1</v>
      </c>
      <c r="AC18" s="14" t="s">
        <v>443</v>
      </c>
      <c r="AD18" s="27" t="s">
        <v>414</v>
      </c>
      <c r="AE18" s="22"/>
      <c r="AF18" s="16"/>
      <c r="AG18" s="16"/>
      <c r="AH18" s="16"/>
      <c r="AI18" s="17"/>
      <c r="AJ18" s="16"/>
      <c r="AK18" s="13"/>
      <c r="AL18" s="13"/>
      <c r="AM18" s="13"/>
      <c r="AN18" s="23"/>
      <c r="AO18" s="15"/>
      <c r="AP18" s="42"/>
      <c r="AQ18" s="42"/>
      <c r="AR18" s="15"/>
      <c r="AS18" s="30"/>
      <c r="AT18" s="15" t="s">
        <v>402</v>
      </c>
      <c r="AU18" s="15" t="s">
        <v>403</v>
      </c>
      <c r="AV18" s="15" t="s">
        <v>403</v>
      </c>
      <c r="AW18" s="15" t="s">
        <v>403</v>
      </c>
      <c r="AX18" s="15" t="s">
        <v>396</v>
      </c>
      <c r="AY18" s="21"/>
      <c r="AZ18" s="21"/>
      <c r="BA18" s="21"/>
      <c r="BB18" s="21"/>
      <c r="BC18" s="21"/>
      <c r="BD18" s="15" t="s">
        <v>408</v>
      </c>
      <c r="BE18" s="18"/>
      <c r="BF18" s="14"/>
      <c r="BG18" s="15" t="s">
        <v>412</v>
      </c>
    </row>
    <row r="19" spans="1:59" ht="88.5" customHeight="1">
      <c r="A19" s="10">
        <v>100200</v>
      </c>
      <c r="B19" s="11">
        <v>2</v>
      </c>
      <c r="C19" s="12"/>
      <c r="D19" s="31">
        <v>411430121023</v>
      </c>
      <c r="E19" s="13" t="s">
        <v>73</v>
      </c>
      <c r="F19" s="14"/>
      <c r="G19" s="15"/>
      <c r="H19" s="21"/>
      <c r="I19" s="34"/>
      <c r="J19" s="34"/>
      <c r="K19" s="34"/>
      <c r="L19" s="34"/>
      <c r="M19" s="36"/>
      <c r="N19" s="37"/>
      <c r="O19" s="37"/>
      <c r="P19" s="37"/>
      <c r="Q19" s="38"/>
      <c r="R19" s="37"/>
      <c r="S19" s="39"/>
      <c r="T19" s="39" t="s">
        <v>170</v>
      </c>
      <c r="U19" s="40" t="s">
        <v>171</v>
      </c>
      <c r="V19" s="40" t="s">
        <v>169</v>
      </c>
      <c r="W19" s="23" t="s">
        <v>446</v>
      </c>
      <c r="X19" s="15"/>
      <c r="Y19" s="26"/>
      <c r="Z19" s="26"/>
      <c r="AA19" s="15"/>
      <c r="AB19" s="15"/>
      <c r="AC19" s="14"/>
      <c r="AD19" s="27"/>
      <c r="AE19" s="22"/>
      <c r="AF19" s="16"/>
      <c r="AG19" s="16"/>
      <c r="AH19" s="16"/>
      <c r="AI19" s="17"/>
      <c r="AJ19" s="16"/>
      <c r="AK19" s="13"/>
      <c r="AL19" s="13" t="s">
        <v>170</v>
      </c>
      <c r="AM19" s="13" t="s">
        <v>171</v>
      </c>
      <c r="AN19" s="23" t="s">
        <v>169</v>
      </c>
      <c r="AO19" s="15"/>
      <c r="AP19" s="42"/>
      <c r="AQ19" s="42"/>
      <c r="AR19" s="15"/>
      <c r="AS19" s="30"/>
      <c r="AT19" s="15"/>
      <c r="AU19" s="15"/>
      <c r="AV19" s="15"/>
      <c r="AW19" s="15"/>
      <c r="AX19" s="15"/>
      <c r="AY19" s="21" t="s">
        <v>406</v>
      </c>
      <c r="AZ19" s="21" t="s">
        <v>405</v>
      </c>
      <c r="BA19" s="21" t="s">
        <v>442</v>
      </c>
      <c r="BB19" s="21" t="s">
        <v>404</v>
      </c>
      <c r="BC19" s="21" t="s">
        <v>407</v>
      </c>
      <c r="BD19" s="15" t="s">
        <v>408</v>
      </c>
      <c r="BE19" s="59">
        <v>24</v>
      </c>
      <c r="BF19" s="46" t="s">
        <v>493</v>
      </c>
      <c r="BG19" s="15" t="s">
        <v>412</v>
      </c>
    </row>
    <row r="20" spans="1:59" ht="88.5" customHeight="1">
      <c r="A20" s="10">
        <v>100200</v>
      </c>
      <c r="B20" s="11">
        <v>2</v>
      </c>
      <c r="C20" s="12"/>
      <c r="D20" s="31">
        <v>411430121023</v>
      </c>
      <c r="E20" s="13" t="s">
        <v>77</v>
      </c>
      <c r="F20" s="14"/>
      <c r="G20" s="15"/>
      <c r="H20" s="21"/>
      <c r="I20" s="34"/>
      <c r="J20" s="34"/>
      <c r="K20" s="34"/>
      <c r="L20" s="34"/>
      <c r="M20" s="36"/>
      <c r="N20" s="37"/>
      <c r="O20" s="37"/>
      <c r="P20" s="37"/>
      <c r="Q20" s="38"/>
      <c r="R20" s="37"/>
      <c r="S20" s="39"/>
      <c r="T20" s="39" t="s">
        <v>172</v>
      </c>
      <c r="U20" s="40" t="s">
        <v>173</v>
      </c>
      <c r="V20" s="40" t="s">
        <v>174</v>
      </c>
      <c r="W20" s="23" t="s">
        <v>447</v>
      </c>
      <c r="X20" s="15"/>
      <c r="Y20" s="26"/>
      <c r="Z20" s="26"/>
      <c r="AA20" s="15"/>
      <c r="AB20" s="15"/>
      <c r="AC20" s="14"/>
      <c r="AD20" s="27"/>
      <c r="AE20" s="22"/>
      <c r="AF20" s="16"/>
      <c r="AG20" s="16"/>
      <c r="AH20" s="16"/>
      <c r="AI20" s="17"/>
      <c r="AJ20" s="16"/>
      <c r="AK20" s="13"/>
      <c r="AL20" s="13" t="s">
        <v>172</v>
      </c>
      <c r="AM20" s="13" t="s">
        <v>173</v>
      </c>
      <c r="AN20" s="23" t="s">
        <v>174</v>
      </c>
      <c r="AO20" s="15"/>
      <c r="AP20" s="42"/>
      <c r="AQ20" s="42"/>
      <c r="AR20" s="15"/>
      <c r="AS20" s="30"/>
      <c r="AT20" s="15"/>
      <c r="AU20" s="15"/>
      <c r="AV20" s="15"/>
      <c r="AW20" s="15"/>
      <c r="AX20" s="15"/>
      <c r="AY20" s="56" t="s">
        <v>406</v>
      </c>
      <c r="AZ20" s="21" t="s">
        <v>405</v>
      </c>
      <c r="BA20" s="21" t="s">
        <v>442</v>
      </c>
      <c r="BB20" s="21" t="s">
        <v>404</v>
      </c>
      <c r="BC20" s="21" t="s">
        <v>407</v>
      </c>
      <c r="BD20" s="15" t="s">
        <v>408</v>
      </c>
      <c r="BE20" s="59">
        <v>24</v>
      </c>
      <c r="BF20" s="46" t="s">
        <v>493</v>
      </c>
      <c r="BG20" s="15" t="s">
        <v>412</v>
      </c>
    </row>
    <row r="21" spans="1:59" ht="88.5" customHeight="1">
      <c r="A21" s="10">
        <v>100200</v>
      </c>
      <c r="B21" s="11">
        <v>2</v>
      </c>
      <c r="C21" s="12"/>
      <c r="D21" s="31">
        <v>411430121023</v>
      </c>
      <c r="E21" s="13" t="s">
        <v>77</v>
      </c>
      <c r="F21" s="14"/>
      <c r="G21" s="15"/>
      <c r="H21" s="21"/>
      <c r="I21" s="34"/>
      <c r="J21" s="34"/>
      <c r="K21" s="34"/>
      <c r="L21" s="34"/>
      <c r="M21" s="36"/>
      <c r="N21" s="37"/>
      <c r="O21" s="37"/>
      <c r="P21" s="37"/>
      <c r="Q21" s="38"/>
      <c r="R21" s="37"/>
      <c r="S21" s="39"/>
      <c r="T21" s="39" t="s">
        <v>175</v>
      </c>
      <c r="U21" s="40" t="s">
        <v>176</v>
      </c>
      <c r="V21" s="40" t="s">
        <v>177</v>
      </c>
      <c r="W21" s="23" t="s">
        <v>448</v>
      </c>
      <c r="X21" s="15"/>
      <c r="Y21" s="26"/>
      <c r="Z21" s="26"/>
      <c r="AA21" s="15"/>
      <c r="AB21" s="15"/>
      <c r="AC21" s="14"/>
      <c r="AD21" s="27"/>
      <c r="AE21" s="22"/>
      <c r="AF21" s="16"/>
      <c r="AG21" s="16"/>
      <c r="AH21" s="16"/>
      <c r="AI21" s="17"/>
      <c r="AJ21" s="16"/>
      <c r="AK21" s="13"/>
      <c r="AL21" s="13" t="s">
        <v>175</v>
      </c>
      <c r="AM21" s="13" t="s">
        <v>176</v>
      </c>
      <c r="AN21" s="23" t="s">
        <v>177</v>
      </c>
      <c r="AO21" s="15"/>
      <c r="AP21" s="42"/>
      <c r="AQ21" s="42"/>
      <c r="AR21" s="15"/>
      <c r="AS21" s="30"/>
      <c r="AT21" s="15"/>
      <c r="AU21" s="15"/>
      <c r="AV21" s="15"/>
      <c r="AW21" s="15"/>
      <c r="AX21" s="15"/>
      <c r="AY21" s="21" t="s">
        <v>487</v>
      </c>
      <c r="AZ21" s="21" t="s">
        <v>405</v>
      </c>
      <c r="BA21" s="21" t="s">
        <v>442</v>
      </c>
      <c r="BB21" s="21" t="s">
        <v>404</v>
      </c>
      <c r="BC21" s="21" t="s">
        <v>407</v>
      </c>
      <c r="BD21" s="15" t="s">
        <v>408</v>
      </c>
      <c r="BE21" s="18"/>
      <c r="BF21" s="46" t="s">
        <v>488</v>
      </c>
      <c r="BG21" s="15" t="s">
        <v>412</v>
      </c>
    </row>
    <row r="22" spans="1:59" ht="88.5" customHeight="1">
      <c r="A22" s="10">
        <v>100200</v>
      </c>
      <c r="B22" s="11">
        <v>2</v>
      </c>
      <c r="C22" s="12"/>
      <c r="D22" s="31">
        <v>411430121023</v>
      </c>
      <c r="E22" s="13" t="s">
        <v>77</v>
      </c>
      <c r="F22" s="14"/>
      <c r="G22" s="15"/>
      <c r="H22" s="21"/>
      <c r="I22" s="34"/>
      <c r="J22" s="34"/>
      <c r="K22" s="34"/>
      <c r="L22" s="34"/>
      <c r="M22" s="36"/>
      <c r="N22" s="37"/>
      <c r="O22" s="37"/>
      <c r="P22" s="37"/>
      <c r="Q22" s="38"/>
      <c r="R22" s="37"/>
      <c r="S22" s="39"/>
      <c r="T22" s="39" t="s">
        <v>178</v>
      </c>
      <c r="U22" s="40" t="s">
        <v>176</v>
      </c>
      <c r="V22" s="40" t="s">
        <v>179</v>
      </c>
      <c r="W22" s="23" t="s">
        <v>449</v>
      </c>
      <c r="X22" s="15"/>
      <c r="Y22" s="26"/>
      <c r="Z22" s="26"/>
      <c r="AA22" s="15"/>
      <c r="AB22" s="15"/>
      <c r="AC22" s="14"/>
      <c r="AD22" s="27"/>
      <c r="AE22" s="22"/>
      <c r="AF22" s="16"/>
      <c r="AG22" s="16"/>
      <c r="AH22" s="16"/>
      <c r="AI22" s="17"/>
      <c r="AJ22" s="16"/>
      <c r="AK22" s="13"/>
      <c r="AL22" s="13" t="s">
        <v>178</v>
      </c>
      <c r="AM22" s="13" t="s">
        <v>176</v>
      </c>
      <c r="AN22" s="23" t="s">
        <v>179</v>
      </c>
      <c r="AO22" s="15"/>
      <c r="AP22" s="42"/>
      <c r="AQ22" s="42"/>
      <c r="AR22" s="15"/>
      <c r="AS22" s="30"/>
      <c r="AT22" s="15"/>
      <c r="AU22" s="15"/>
      <c r="AV22" s="15"/>
      <c r="AW22" s="15"/>
      <c r="AX22" s="15"/>
      <c r="AY22" s="56" t="s">
        <v>406</v>
      </c>
      <c r="AZ22" s="21" t="s">
        <v>405</v>
      </c>
      <c r="BA22" s="21" t="s">
        <v>442</v>
      </c>
      <c r="BB22" s="21" t="s">
        <v>404</v>
      </c>
      <c r="BC22" s="21" t="s">
        <v>407</v>
      </c>
      <c r="BD22" s="15" t="s">
        <v>408</v>
      </c>
      <c r="BE22" s="59">
        <v>24</v>
      </c>
      <c r="BF22" s="46" t="s">
        <v>493</v>
      </c>
      <c r="BG22" s="15" t="s">
        <v>412</v>
      </c>
    </row>
    <row r="23" spans="1:59" ht="88.5" customHeight="1">
      <c r="A23" s="10">
        <v>100200</v>
      </c>
      <c r="B23" s="11">
        <v>2</v>
      </c>
      <c r="C23" s="12"/>
      <c r="D23" s="31">
        <v>411430121023</v>
      </c>
      <c r="E23" s="13" t="s">
        <v>77</v>
      </c>
      <c r="F23" s="14"/>
      <c r="G23" s="15"/>
      <c r="H23" s="21"/>
      <c r="I23" s="34"/>
      <c r="J23" s="34"/>
      <c r="K23" s="34"/>
      <c r="L23" s="34"/>
      <c r="M23" s="36"/>
      <c r="N23" s="37"/>
      <c r="O23" s="37"/>
      <c r="P23" s="37"/>
      <c r="Q23" s="38"/>
      <c r="R23" s="37"/>
      <c r="S23" s="39"/>
      <c r="T23" s="39" t="s">
        <v>180</v>
      </c>
      <c r="U23" s="40" t="s">
        <v>181</v>
      </c>
      <c r="V23" s="40" t="s">
        <v>179</v>
      </c>
      <c r="W23" s="23" t="s">
        <v>179</v>
      </c>
      <c r="X23" s="15"/>
      <c r="Y23" s="26"/>
      <c r="Z23" s="26"/>
      <c r="AA23" s="15"/>
      <c r="AB23" s="15"/>
      <c r="AC23" s="14"/>
      <c r="AD23" s="27"/>
      <c r="AE23" s="22"/>
      <c r="AF23" s="16"/>
      <c r="AG23" s="16"/>
      <c r="AH23" s="16"/>
      <c r="AI23" s="17"/>
      <c r="AJ23" s="16"/>
      <c r="AK23" s="13"/>
      <c r="AL23" s="13" t="s">
        <v>180</v>
      </c>
      <c r="AM23" s="13" t="s">
        <v>181</v>
      </c>
      <c r="AN23" s="23" t="s">
        <v>179</v>
      </c>
      <c r="AO23" s="15"/>
      <c r="AP23" s="42"/>
      <c r="AQ23" s="42"/>
      <c r="AR23" s="15"/>
      <c r="AS23" s="30"/>
      <c r="AT23" s="15"/>
      <c r="AU23" s="15"/>
      <c r="AV23" s="15"/>
      <c r="AW23" s="15"/>
      <c r="AX23" s="15"/>
      <c r="AY23" s="21" t="s">
        <v>404</v>
      </c>
      <c r="AZ23" s="21" t="s">
        <v>405</v>
      </c>
      <c r="BA23" s="21" t="s">
        <v>442</v>
      </c>
      <c r="BB23" s="21" t="s">
        <v>404</v>
      </c>
      <c r="BC23" s="21" t="s">
        <v>407</v>
      </c>
      <c r="BD23" s="15" t="s">
        <v>408</v>
      </c>
      <c r="BE23" s="18"/>
      <c r="BF23" s="14"/>
      <c r="BG23" s="15" t="s">
        <v>412</v>
      </c>
    </row>
    <row r="24" spans="1:59" ht="88.5" customHeight="1">
      <c r="A24" s="60">
        <v>100200</v>
      </c>
      <c r="B24" s="61">
        <v>2</v>
      </c>
      <c r="C24" s="62"/>
      <c r="D24" s="63">
        <v>411430121023</v>
      </c>
      <c r="E24" s="64" t="s">
        <v>77</v>
      </c>
      <c r="F24" s="14"/>
      <c r="G24" s="15"/>
      <c r="H24" s="21"/>
      <c r="I24" s="34"/>
      <c r="J24" s="34"/>
      <c r="K24" s="34"/>
      <c r="L24" s="34"/>
      <c r="M24" s="36"/>
      <c r="N24" s="37"/>
      <c r="O24" s="37"/>
      <c r="P24" s="37"/>
      <c r="Q24" s="38"/>
      <c r="R24" s="37"/>
      <c r="S24" s="39"/>
      <c r="T24" s="65" t="s">
        <v>494</v>
      </c>
      <c r="U24" s="66" t="s">
        <v>495</v>
      </c>
      <c r="V24" s="66" t="s">
        <v>497</v>
      </c>
      <c r="W24" s="66" t="s">
        <v>498</v>
      </c>
      <c r="X24" s="15"/>
      <c r="Y24" s="26"/>
      <c r="Z24" s="26"/>
      <c r="AA24" s="15"/>
      <c r="AB24" s="15"/>
      <c r="AC24" s="14"/>
      <c r="AD24" s="27"/>
      <c r="AE24" s="22"/>
      <c r="AF24" s="16"/>
      <c r="AG24" s="16"/>
      <c r="AH24" s="16"/>
      <c r="AI24" s="17"/>
      <c r="AJ24" s="16"/>
      <c r="AK24" s="13"/>
      <c r="AL24" s="65" t="s">
        <v>494</v>
      </c>
      <c r="AM24" s="66" t="s">
        <v>495</v>
      </c>
      <c r="AN24" s="66" t="s">
        <v>499</v>
      </c>
      <c r="AO24" s="66"/>
      <c r="AP24" s="42"/>
      <c r="AQ24" s="42"/>
      <c r="AR24" s="15"/>
      <c r="AS24" s="30"/>
      <c r="AT24" s="15"/>
      <c r="AU24" s="15"/>
      <c r="AV24" s="15"/>
      <c r="AW24" s="15"/>
      <c r="AX24" s="15"/>
      <c r="AY24" s="21" t="s">
        <v>487</v>
      </c>
      <c r="AZ24" s="56" t="s">
        <v>405</v>
      </c>
      <c r="BA24" s="56" t="s">
        <v>442</v>
      </c>
      <c r="BB24" s="56" t="s">
        <v>404</v>
      </c>
      <c r="BC24" s="56" t="s">
        <v>407</v>
      </c>
      <c r="BD24" s="67" t="s">
        <v>408</v>
      </c>
      <c r="BE24" s="59"/>
      <c r="BF24" s="46" t="s">
        <v>488</v>
      </c>
      <c r="BG24" s="67" t="s">
        <v>412</v>
      </c>
    </row>
    <row r="25" spans="1:59" ht="88.5" customHeight="1">
      <c r="A25" s="60">
        <v>100200</v>
      </c>
      <c r="B25" s="61">
        <v>2</v>
      </c>
      <c r="C25" s="62"/>
      <c r="D25" s="63">
        <v>411430121023</v>
      </c>
      <c r="E25" s="64" t="s">
        <v>77</v>
      </c>
      <c r="F25" s="14"/>
      <c r="G25" s="15"/>
      <c r="H25" s="21"/>
      <c r="I25" s="34"/>
      <c r="J25" s="34"/>
      <c r="K25" s="34"/>
      <c r="L25" s="34"/>
      <c r="M25" s="36"/>
      <c r="N25" s="37"/>
      <c r="O25" s="37"/>
      <c r="P25" s="37"/>
      <c r="Q25" s="38"/>
      <c r="R25" s="37"/>
      <c r="S25" s="39"/>
      <c r="T25" s="46" t="s">
        <v>496</v>
      </c>
      <c r="U25" s="66" t="s">
        <v>495</v>
      </c>
      <c r="V25" s="66" t="s">
        <v>500</v>
      </c>
      <c r="W25" s="66" t="s">
        <v>500</v>
      </c>
      <c r="X25" s="15"/>
      <c r="Y25" s="26"/>
      <c r="Z25" s="26"/>
      <c r="AA25" s="15"/>
      <c r="AB25" s="15"/>
      <c r="AC25" s="14"/>
      <c r="AD25" s="27"/>
      <c r="AE25" s="22"/>
      <c r="AF25" s="16"/>
      <c r="AG25" s="16"/>
      <c r="AH25" s="16"/>
      <c r="AI25" s="17"/>
      <c r="AJ25" s="16"/>
      <c r="AK25" s="13"/>
      <c r="AL25" s="46" t="s">
        <v>496</v>
      </c>
      <c r="AM25" s="66" t="s">
        <v>495</v>
      </c>
      <c r="AN25" s="66" t="s">
        <v>500</v>
      </c>
      <c r="AO25" s="66"/>
      <c r="AP25" s="42"/>
      <c r="AQ25" s="42"/>
      <c r="AR25" s="15"/>
      <c r="AS25" s="30"/>
      <c r="AT25" s="15"/>
      <c r="AU25" s="15"/>
      <c r="AV25" s="15"/>
      <c r="AW25" s="15"/>
      <c r="AX25" s="15"/>
      <c r="AY25" s="21" t="s">
        <v>487</v>
      </c>
      <c r="AZ25" s="56" t="s">
        <v>405</v>
      </c>
      <c r="BA25" s="56" t="s">
        <v>442</v>
      </c>
      <c r="BB25" s="56" t="s">
        <v>404</v>
      </c>
      <c r="BC25" s="56" t="s">
        <v>407</v>
      </c>
      <c r="BD25" s="67" t="s">
        <v>408</v>
      </c>
      <c r="BE25" s="59"/>
      <c r="BF25" s="46" t="s">
        <v>488</v>
      </c>
      <c r="BG25" s="67" t="s">
        <v>412</v>
      </c>
    </row>
    <row r="26" spans="1:59" ht="88.5" customHeight="1">
      <c r="A26" s="10">
        <v>100200</v>
      </c>
      <c r="B26" s="11">
        <v>3</v>
      </c>
      <c r="C26" s="12" t="s">
        <v>68</v>
      </c>
      <c r="D26" s="31">
        <v>411430121024</v>
      </c>
      <c r="E26" s="13" t="s">
        <v>78</v>
      </c>
      <c r="F26" s="14" t="s">
        <v>79</v>
      </c>
      <c r="G26" s="15" t="s">
        <v>80</v>
      </c>
      <c r="H26" s="21" t="s">
        <v>76</v>
      </c>
      <c r="I26" s="41" t="s">
        <v>363</v>
      </c>
      <c r="J26" s="41" t="s">
        <v>364</v>
      </c>
      <c r="K26" s="41" t="s">
        <v>364</v>
      </c>
      <c r="L26" s="41" t="s">
        <v>364</v>
      </c>
      <c r="M26" s="36"/>
      <c r="N26" s="37"/>
      <c r="O26" s="37"/>
      <c r="P26" s="37"/>
      <c r="Q26" s="38"/>
      <c r="R26" s="37"/>
      <c r="S26" s="39"/>
      <c r="T26" s="39"/>
      <c r="U26" s="40"/>
      <c r="V26" s="40"/>
      <c r="W26" s="23"/>
      <c r="X26" s="15"/>
      <c r="Y26" s="26"/>
      <c r="Z26" s="26"/>
      <c r="AA26" s="15"/>
      <c r="AB26" s="44">
        <v>1</v>
      </c>
      <c r="AC26" s="14" t="s">
        <v>443</v>
      </c>
      <c r="AD26" s="27" t="s">
        <v>414</v>
      </c>
      <c r="AE26" s="22"/>
      <c r="AF26" s="16"/>
      <c r="AG26" s="16"/>
      <c r="AH26" s="16"/>
      <c r="AI26" s="17"/>
      <c r="AJ26" s="16"/>
      <c r="AK26" s="13"/>
      <c r="AL26" s="13"/>
      <c r="AM26" s="13"/>
      <c r="AN26" s="23"/>
      <c r="AO26" s="15"/>
      <c r="AP26" s="42"/>
      <c r="AQ26" s="42"/>
      <c r="AR26" s="15"/>
      <c r="AS26" s="30"/>
      <c r="AT26" s="15" t="s">
        <v>402</v>
      </c>
      <c r="AU26" s="15" t="s">
        <v>403</v>
      </c>
      <c r="AV26" s="15" t="s">
        <v>403</v>
      </c>
      <c r="AW26" s="15" t="s">
        <v>403</v>
      </c>
      <c r="AX26" s="15" t="s">
        <v>396</v>
      </c>
      <c r="AY26" s="21"/>
      <c r="AZ26" s="21"/>
      <c r="BA26" s="21"/>
      <c r="BB26" s="21"/>
      <c r="BC26" s="21"/>
      <c r="BD26" s="15" t="s">
        <v>408</v>
      </c>
      <c r="BE26" s="18"/>
      <c r="BF26" s="14"/>
      <c r="BG26" s="15" t="s">
        <v>412</v>
      </c>
    </row>
    <row r="27" spans="1:59" ht="88.5" customHeight="1">
      <c r="A27" s="10">
        <v>100200</v>
      </c>
      <c r="B27" s="11">
        <v>3</v>
      </c>
      <c r="C27" s="12"/>
      <c r="D27" s="31">
        <v>411430121024</v>
      </c>
      <c r="E27" s="13" t="s">
        <v>78</v>
      </c>
      <c r="F27" s="14"/>
      <c r="G27" s="15"/>
      <c r="H27" s="21"/>
      <c r="I27" s="34"/>
      <c r="J27" s="34"/>
      <c r="K27" s="34"/>
      <c r="L27" s="34"/>
      <c r="M27" s="36"/>
      <c r="N27" s="37"/>
      <c r="O27" s="37"/>
      <c r="P27" s="37"/>
      <c r="Q27" s="38"/>
      <c r="R27" s="37"/>
      <c r="S27" s="39"/>
      <c r="T27" s="39" t="s">
        <v>182</v>
      </c>
      <c r="U27" s="40" t="s">
        <v>183</v>
      </c>
      <c r="V27" s="40" t="s">
        <v>184</v>
      </c>
      <c r="W27" s="23" t="s">
        <v>450</v>
      </c>
      <c r="X27" s="15"/>
      <c r="Y27" s="26"/>
      <c r="Z27" s="26"/>
      <c r="AA27" s="15"/>
      <c r="AB27" s="15"/>
      <c r="AC27" s="14"/>
      <c r="AD27" s="27"/>
      <c r="AE27" s="22"/>
      <c r="AF27" s="16"/>
      <c r="AG27" s="16"/>
      <c r="AH27" s="16"/>
      <c r="AI27" s="17"/>
      <c r="AJ27" s="16"/>
      <c r="AK27" s="13"/>
      <c r="AL27" s="13" t="s">
        <v>182</v>
      </c>
      <c r="AM27" s="13" t="s">
        <v>183</v>
      </c>
      <c r="AN27" s="23" t="s">
        <v>184</v>
      </c>
      <c r="AO27" s="15"/>
      <c r="AP27" s="42"/>
      <c r="AQ27" s="42"/>
      <c r="AR27" s="15"/>
      <c r="AS27" s="30"/>
      <c r="AT27" s="15"/>
      <c r="AU27" s="15"/>
      <c r="AV27" s="15"/>
      <c r="AW27" s="15"/>
      <c r="AX27" s="15"/>
      <c r="AY27" s="21" t="s">
        <v>487</v>
      </c>
      <c r="AZ27" s="21" t="s">
        <v>405</v>
      </c>
      <c r="BA27" s="21" t="s">
        <v>442</v>
      </c>
      <c r="BB27" s="21" t="s">
        <v>404</v>
      </c>
      <c r="BC27" s="21" t="s">
        <v>407</v>
      </c>
      <c r="BD27" s="15" t="s">
        <v>408</v>
      </c>
      <c r="BE27" s="18"/>
      <c r="BF27" s="46" t="s">
        <v>488</v>
      </c>
      <c r="BG27" s="15" t="s">
        <v>412</v>
      </c>
    </row>
    <row r="28" spans="1:59" ht="88.5" customHeight="1">
      <c r="A28" s="10">
        <v>100200</v>
      </c>
      <c r="B28" s="11">
        <v>3</v>
      </c>
      <c r="C28" s="12"/>
      <c r="D28" s="31">
        <v>411430121024</v>
      </c>
      <c r="E28" s="13" t="s">
        <v>81</v>
      </c>
      <c r="F28" s="14"/>
      <c r="G28" s="15"/>
      <c r="H28" s="21"/>
      <c r="I28" s="34"/>
      <c r="J28" s="34"/>
      <c r="K28" s="34"/>
      <c r="L28" s="34"/>
      <c r="M28" s="36"/>
      <c r="N28" s="37"/>
      <c r="O28" s="37"/>
      <c r="P28" s="37"/>
      <c r="Q28" s="38"/>
      <c r="R28" s="37"/>
      <c r="S28" s="39"/>
      <c r="T28" s="39" t="s">
        <v>185</v>
      </c>
      <c r="U28" s="40" t="s">
        <v>183</v>
      </c>
      <c r="V28" s="40" t="s">
        <v>186</v>
      </c>
      <c r="W28" s="23" t="s">
        <v>451</v>
      </c>
      <c r="X28" s="15"/>
      <c r="Y28" s="26"/>
      <c r="Z28" s="26"/>
      <c r="AA28" s="15"/>
      <c r="AB28" s="15"/>
      <c r="AC28" s="14"/>
      <c r="AD28" s="27"/>
      <c r="AE28" s="22"/>
      <c r="AF28" s="16"/>
      <c r="AG28" s="16"/>
      <c r="AH28" s="16"/>
      <c r="AI28" s="17"/>
      <c r="AJ28" s="16"/>
      <c r="AK28" s="13"/>
      <c r="AL28" s="13" t="s">
        <v>185</v>
      </c>
      <c r="AM28" s="13" t="s">
        <v>183</v>
      </c>
      <c r="AN28" s="23" t="s">
        <v>186</v>
      </c>
      <c r="AO28" s="15"/>
      <c r="AP28" s="42"/>
      <c r="AQ28" s="42"/>
      <c r="AR28" s="15"/>
      <c r="AS28" s="30"/>
      <c r="AT28" s="15"/>
      <c r="AU28" s="15"/>
      <c r="AV28" s="15"/>
      <c r="AW28" s="15"/>
      <c r="AX28" s="15"/>
      <c r="AY28" s="21" t="s">
        <v>487</v>
      </c>
      <c r="AZ28" s="21" t="s">
        <v>405</v>
      </c>
      <c r="BA28" s="21" t="s">
        <v>442</v>
      </c>
      <c r="BB28" s="21" t="s">
        <v>404</v>
      </c>
      <c r="BC28" s="21" t="s">
        <v>407</v>
      </c>
      <c r="BD28" s="15" t="s">
        <v>408</v>
      </c>
      <c r="BE28" s="18"/>
      <c r="BF28" s="46" t="s">
        <v>488</v>
      </c>
      <c r="BG28" s="15" t="s">
        <v>412</v>
      </c>
    </row>
    <row r="29" spans="1:59" ht="88.5" customHeight="1">
      <c r="A29" s="10">
        <v>100200</v>
      </c>
      <c r="B29" s="11">
        <v>4</v>
      </c>
      <c r="C29" s="12" t="s">
        <v>68</v>
      </c>
      <c r="D29" s="31">
        <v>411430121020</v>
      </c>
      <c r="E29" s="13" t="s">
        <v>82</v>
      </c>
      <c r="F29" s="14" t="s">
        <v>83</v>
      </c>
      <c r="G29" s="15" t="s">
        <v>71</v>
      </c>
      <c r="H29" s="21" t="s">
        <v>76</v>
      </c>
      <c r="I29" s="41" t="s">
        <v>365</v>
      </c>
      <c r="J29" s="41" t="s">
        <v>366</v>
      </c>
      <c r="K29" s="41" t="s">
        <v>366</v>
      </c>
      <c r="L29" s="34" t="s">
        <v>434</v>
      </c>
      <c r="M29" s="36" t="s">
        <v>148</v>
      </c>
      <c r="N29" s="37">
        <v>8</v>
      </c>
      <c r="O29" s="37">
        <v>2</v>
      </c>
      <c r="P29" s="37">
        <v>3</v>
      </c>
      <c r="Q29" s="38">
        <v>70</v>
      </c>
      <c r="R29" s="37">
        <v>1</v>
      </c>
      <c r="S29" s="39" t="s">
        <v>187</v>
      </c>
      <c r="T29" s="39"/>
      <c r="U29" s="40"/>
      <c r="V29" s="40"/>
      <c r="W29" s="23"/>
      <c r="X29" s="15" t="s">
        <v>326</v>
      </c>
      <c r="Y29" s="26">
        <f>SUM(Z30:Z31)</f>
        <v>6817</v>
      </c>
      <c r="Z29" s="26"/>
      <c r="AA29" s="15" t="s">
        <v>328</v>
      </c>
      <c r="AB29" s="44">
        <v>1</v>
      </c>
      <c r="AC29" s="14" t="s">
        <v>415</v>
      </c>
      <c r="AD29" s="27" t="s">
        <v>414</v>
      </c>
      <c r="AE29" s="22" t="s">
        <v>148</v>
      </c>
      <c r="AF29" s="16">
        <v>8</v>
      </c>
      <c r="AG29" s="16">
        <v>2</v>
      </c>
      <c r="AH29" s="16">
        <v>3</v>
      </c>
      <c r="AI29" s="17">
        <v>70</v>
      </c>
      <c r="AJ29" s="16">
        <v>1</v>
      </c>
      <c r="AK29" s="13" t="s">
        <v>187</v>
      </c>
      <c r="AL29" s="13"/>
      <c r="AM29" s="13"/>
      <c r="AN29" s="23"/>
      <c r="AO29" s="15" t="s">
        <v>326</v>
      </c>
      <c r="AP29" s="42">
        <f>AQ30</f>
        <v>3645</v>
      </c>
      <c r="AQ29" s="42"/>
      <c r="AR29" s="15" t="s">
        <v>328</v>
      </c>
      <c r="AS29" s="30"/>
      <c r="AT29" s="15" t="s">
        <v>402</v>
      </c>
      <c r="AU29" s="15" t="s">
        <v>403</v>
      </c>
      <c r="AV29" s="15" t="s">
        <v>403</v>
      </c>
      <c r="AW29" s="15" t="s">
        <v>403</v>
      </c>
      <c r="AX29" s="15" t="s">
        <v>396</v>
      </c>
      <c r="AY29" s="21"/>
      <c r="AZ29" s="21"/>
      <c r="BA29" s="21"/>
      <c r="BB29" s="21"/>
      <c r="BC29" s="21"/>
      <c r="BD29" s="15" t="s">
        <v>408</v>
      </c>
      <c r="BE29" s="18"/>
      <c r="BF29" s="14"/>
      <c r="BG29" s="15" t="s">
        <v>412</v>
      </c>
    </row>
    <row r="30" spans="1:59" ht="88.5" customHeight="1">
      <c r="A30" s="10">
        <v>100200</v>
      </c>
      <c r="B30" s="11">
        <v>4</v>
      </c>
      <c r="C30" s="12"/>
      <c r="D30" s="31">
        <v>411430121020</v>
      </c>
      <c r="E30" s="13" t="s">
        <v>82</v>
      </c>
      <c r="F30" s="14"/>
      <c r="G30" s="15"/>
      <c r="H30" s="21"/>
      <c r="I30" s="34"/>
      <c r="J30" s="34"/>
      <c r="K30" s="34"/>
      <c r="L30" s="34"/>
      <c r="M30" s="36" t="s">
        <v>148</v>
      </c>
      <c r="N30" s="37">
        <v>8</v>
      </c>
      <c r="O30" s="37">
        <v>2</v>
      </c>
      <c r="P30" s="37">
        <v>3</v>
      </c>
      <c r="Q30" s="38">
        <v>70</v>
      </c>
      <c r="R30" s="37">
        <v>1</v>
      </c>
      <c r="S30" s="39" t="s">
        <v>189</v>
      </c>
      <c r="T30" s="39" t="s">
        <v>190</v>
      </c>
      <c r="U30" s="40" t="s">
        <v>191</v>
      </c>
      <c r="V30" s="40" t="s">
        <v>188</v>
      </c>
      <c r="W30" s="40" t="s">
        <v>395</v>
      </c>
      <c r="X30" s="15" t="s">
        <v>326</v>
      </c>
      <c r="Y30" s="26"/>
      <c r="Z30" s="26">
        <v>4022</v>
      </c>
      <c r="AA30" s="15" t="s">
        <v>328</v>
      </c>
      <c r="AB30" s="15"/>
      <c r="AC30" s="14"/>
      <c r="AD30" s="27"/>
      <c r="AE30" s="22" t="s">
        <v>148</v>
      </c>
      <c r="AF30" s="16">
        <v>8</v>
      </c>
      <c r="AG30" s="16">
        <v>2</v>
      </c>
      <c r="AH30" s="16">
        <v>3</v>
      </c>
      <c r="AI30" s="17">
        <v>70</v>
      </c>
      <c r="AJ30" s="16">
        <v>1</v>
      </c>
      <c r="AK30" s="13" t="s">
        <v>189</v>
      </c>
      <c r="AL30" s="13" t="s">
        <v>190</v>
      </c>
      <c r="AM30" s="13" t="s">
        <v>191</v>
      </c>
      <c r="AN30" s="23" t="s">
        <v>188</v>
      </c>
      <c r="AO30" s="15" t="s">
        <v>326</v>
      </c>
      <c r="AP30" s="42"/>
      <c r="AQ30" s="42">
        <v>3645</v>
      </c>
      <c r="AR30" s="15" t="s">
        <v>328</v>
      </c>
      <c r="AS30" s="30"/>
      <c r="AT30" s="15"/>
      <c r="AU30" s="15"/>
      <c r="AV30" s="15"/>
      <c r="AW30" s="15"/>
      <c r="AX30" s="15"/>
      <c r="AY30" s="21" t="s">
        <v>404</v>
      </c>
      <c r="AZ30" s="21" t="s">
        <v>405</v>
      </c>
      <c r="BA30" s="21" t="s">
        <v>406</v>
      </c>
      <c r="BB30" s="21" t="s">
        <v>404</v>
      </c>
      <c r="BC30" s="21" t="s">
        <v>407</v>
      </c>
      <c r="BD30" s="15" t="s">
        <v>408</v>
      </c>
      <c r="BE30" s="18"/>
      <c r="BF30" s="14"/>
      <c r="BG30" s="15" t="s">
        <v>412</v>
      </c>
    </row>
    <row r="31" spans="1:59" ht="88.5" customHeight="1">
      <c r="A31" s="10">
        <v>100200</v>
      </c>
      <c r="B31" s="11">
        <v>4</v>
      </c>
      <c r="C31" s="12"/>
      <c r="D31" s="31">
        <v>411430121020</v>
      </c>
      <c r="E31" s="13" t="s">
        <v>82</v>
      </c>
      <c r="F31" s="14"/>
      <c r="G31" s="15"/>
      <c r="H31" s="21"/>
      <c r="I31" s="34"/>
      <c r="J31" s="34"/>
      <c r="K31" s="34"/>
      <c r="L31" s="34"/>
      <c r="M31" s="36" t="s">
        <v>148</v>
      </c>
      <c r="N31" s="37">
        <v>8</v>
      </c>
      <c r="O31" s="37">
        <v>2</v>
      </c>
      <c r="P31" s="37">
        <v>3</v>
      </c>
      <c r="Q31" s="38">
        <v>150</v>
      </c>
      <c r="R31" s="37">
        <v>1</v>
      </c>
      <c r="S31" s="39" t="s">
        <v>508</v>
      </c>
      <c r="T31" s="39" t="s">
        <v>190</v>
      </c>
      <c r="U31" s="40" t="s">
        <v>191</v>
      </c>
      <c r="V31" s="40" t="s">
        <v>192</v>
      </c>
      <c r="W31" s="40" t="s">
        <v>399</v>
      </c>
      <c r="X31" s="15" t="s">
        <v>326</v>
      </c>
      <c r="Y31" s="26"/>
      <c r="Z31" s="26">
        <v>2795</v>
      </c>
      <c r="AA31" s="15" t="s">
        <v>328</v>
      </c>
      <c r="AB31" s="15"/>
      <c r="AC31" s="14"/>
      <c r="AD31" s="27"/>
      <c r="AE31" s="22"/>
      <c r="AF31" s="16"/>
      <c r="AG31" s="16"/>
      <c r="AH31" s="16"/>
      <c r="AI31" s="17"/>
      <c r="AJ31" s="16"/>
      <c r="AK31" s="13"/>
      <c r="AL31" s="13"/>
      <c r="AM31" s="13"/>
      <c r="AN31" s="23"/>
      <c r="AO31" s="15"/>
      <c r="AP31" s="42"/>
      <c r="AQ31" s="42"/>
      <c r="AR31" s="15"/>
      <c r="AS31" s="30"/>
      <c r="AT31" s="15"/>
      <c r="AU31" s="15"/>
      <c r="AV31" s="15"/>
      <c r="AW31" s="15"/>
      <c r="AX31" s="15"/>
      <c r="AY31" s="21"/>
      <c r="AZ31" s="21"/>
      <c r="BA31" s="21"/>
      <c r="BB31" s="21"/>
      <c r="BC31" s="21"/>
      <c r="BD31" s="15"/>
      <c r="BE31" s="18"/>
      <c r="BF31" s="14"/>
      <c r="BG31" s="15"/>
    </row>
    <row r="32" spans="1:59" ht="88.5" customHeight="1">
      <c r="A32" s="10">
        <v>100200</v>
      </c>
      <c r="B32" s="11">
        <v>5</v>
      </c>
      <c r="C32" s="12" t="s">
        <v>68</v>
      </c>
      <c r="D32" s="31">
        <v>411430121021</v>
      </c>
      <c r="E32" s="13" t="s">
        <v>84</v>
      </c>
      <c r="F32" s="14" t="s">
        <v>85</v>
      </c>
      <c r="G32" s="15" t="s">
        <v>86</v>
      </c>
      <c r="H32" s="21" t="s">
        <v>76</v>
      </c>
      <c r="I32" s="41" t="s">
        <v>367</v>
      </c>
      <c r="J32" s="41" t="s">
        <v>194</v>
      </c>
      <c r="K32" s="41">
        <v>0</v>
      </c>
      <c r="L32" s="41" t="s">
        <v>509</v>
      </c>
      <c r="M32" s="36" t="s">
        <v>148</v>
      </c>
      <c r="N32" s="37">
        <v>8</v>
      </c>
      <c r="O32" s="37">
        <v>2</v>
      </c>
      <c r="P32" s="37">
        <v>3</v>
      </c>
      <c r="Q32" s="38">
        <v>120</v>
      </c>
      <c r="R32" s="37">
        <v>1</v>
      </c>
      <c r="S32" s="39" t="s">
        <v>87</v>
      </c>
      <c r="T32" s="39"/>
      <c r="U32" s="40"/>
      <c r="V32" s="40"/>
      <c r="W32" s="23"/>
      <c r="X32" s="15" t="s">
        <v>326</v>
      </c>
      <c r="Y32" s="26">
        <f>Z33</f>
        <v>2444</v>
      </c>
      <c r="Z32" s="26"/>
      <c r="AA32" s="15" t="s">
        <v>328</v>
      </c>
      <c r="AB32" s="44">
        <v>1</v>
      </c>
      <c r="AC32" s="14" t="s">
        <v>415</v>
      </c>
      <c r="AD32" s="27" t="s">
        <v>414</v>
      </c>
      <c r="AE32" s="22"/>
      <c r="AF32" s="16"/>
      <c r="AG32" s="16"/>
      <c r="AH32" s="16"/>
      <c r="AI32" s="17"/>
      <c r="AJ32" s="16"/>
      <c r="AK32" s="13"/>
      <c r="AL32" s="13"/>
      <c r="AM32" s="13"/>
      <c r="AN32" s="23"/>
      <c r="AO32" s="15"/>
      <c r="AP32" s="58"/>
      <c r="AQ32" s="42"/>
      <c r="AR32" s="15"/>
      <c r="AS32" s="30"/>
      <c r="AT32" s="15" t="s">
        <v>402</v>
      </c>
      <c r="AU32" s="15" t="s">
        <v>403</v>
      </c>
      <c r="AV32" s="15" t="s">
        <v>403</v>
      </c>
      <c r="AW32" s="15" t="s">
        <v>403</v>
      </c>
      <c r="AX32" s="15" t="s">
        <v>398</v>
      </c>
      <c r="AY32" s="21"/>
      <c r="AZ32" s="21"/>
      <c r="BA32" s="21"/>
      <c r="BB32" s="21"/>
      <c r="BC32" s="21"/>
      <c r="BD32" s="15" t="s">
        <v>408</v>
      </c>
      <c r="BE32" s="18"/>
      <c r="BF32" s="14"/>
      <c r="BG32" s="15" t="s">
        <v>409</v>
      </c>
    </row>
    <row r="33" spans="1:59" ht="88.5" customHeight="1">
      <c r="A33" s="10">
        <v>100200</v>
      </c>
      <c r="B33" s="11">
        <v>5</v>
      </c>
      <c r="C33" s="12"/>
      <c r="D33" s="31">
        <v>411430121021</v>
      </c>
      <c r="E33" s="13" t="s">
        <v>87</v>
      </c>
      <c r="F33" s="14"/>
      <c r="G33" s="15"/>
      <c r="H33" s="21"/>
      <c r="I33" s="34"/>
      <c r="J33" s="34"/>
      <c r="K33" s="34"/>
      <c r="L33" s="34"/>
      <c r="M33" s="36" t="s">
        <v>148</v>
      </c>
      <c r="N33" s="37">
        <v>8</v>
      </c>
      <c r="O33" s="37">
        <v>2</v>
      </c>
      <c r="P33" s="37">
        <v>3</v>
      </c>
      <c r="Q33" s="38">
        <v>120</v>
      </c>
      <c r="R33" s="37">
        <v>1</v>
      </c>
      <c r="S33" s="39" t="s">
        <v>87</v>
      </c>
      <c r="T33" s="39" t="s">
        <v>193</v>
      </c>
      <c r="U33" s="40" t="s">
        <v>193</v>
      </c>
      <c r="V33" s="40" t="s">
        <v>195</v>
      </c>
      <c r="W33" s="40" t="s">
        <v>195</v>
      </c>
      <c r="X33" s="15" t="s">
        <v>326</v>
      </c>
      <c r="Y33" s="26"/>
      <c r="Z33" s="26">
        <v>2444</v>
      </c>
      <c r="AA33" s="15" t="s">
        <v>328</v>
      </c>
      <c r="AB33" s="15"/>
      <c r="AC33" s="14"/>
      <c r="AD33" s="27"/>
      <c r="AE33" s="22"/>
      <c r="AF33" s="16"/>
      <c r="AG33" s="16"/>
      <c r="AH33" s="16"/>
      <c r="AI33" s="17"/>
      <c r="AJ33" s="16"/>
      <c r="AK33" s="13"/>
      <c r="AL33" s="64" t="s">
        <v>492</v>
      </c>
      <c r="AM33" s="13"/>
      <c r="AN33" s="23"/>
      <c r="AO33" s="15"/>
      <c r="AP33" s="42"/>
      <c r="AQ33" s="58"/>
      <c r="AR33" s="15"/>
      <c r="AS33" s="30"/>
      <c r="AT33" s="15"/>
      <c r="AU33" s="15"/>
      <c r="AV33" s="15"/>
      <c r="AW33" s="15"/>
      <c r="AX33" s="15"/>
      <c r="AY33" s="21" t="s">
        <v>404</v>
      </c>
      <c r="AZ33" s="21" t="s">
        <v>405</v>
      </c>
      <c r="BA33" s="21" t="s">
        <v>406</v>
      </c>
      <c r="BB33" s="21" t="s">
        <v>404</v>
      </c>
      <c r="BC33" s="21" t="s">
        <v>407</v>
      </c>
      <c r="BD33" s="15" t="s">
        <v>408</v>
      </c>
      <c r="BE33" s="18"/>
      <c r="BF33" s="14"/>
      <c r="BG33" s="15" t="s">
        <v>409</v>
      </c>
    </row>
    <row r="34" spans="1:59" ht="88.5" customHeight="1">
      <c r="A34" s="10">
        <v>100200</v>
      </c>
      <c r="B34" s="11">
        <v>6</v>
      </c>
      <c r="C34" s="12" t="s">
        <v>68</v>
      </c>
      <c r="D34" s="31">
        <v>411430311008</v>
      </c>
      <c r="E34" s="13" t="s">
        <v>88</v>
      </c>
      <c r="F34" s="14" t="s">
        <v>89</v>
      </c>
      <c r="G34" s="15" t="s">
        <v>86</v>
      </c>
      <c r="H34" s="21" t="s">
        <v>72</v>
      </c>
      <c r="I34" s="41" t="s">
        <v>314</v>
      </c>
      <c r="J34" s="41" t="s">
        <v>198</v>
      </c>
      <c r="K34" s="41" t="s">
        <v>368</v>
      </c>
      <c r="L34" s="34" t="s">
        <v>430</v>
      </c>
      <c r="M34" s="36" t="s">
        <v>148</v>
      </c>
      <c r="N34" s="37">
        <v>8</v>
      </c>
      <c r="O34" s="37">
        <v>2</v>
      </c>
      <c r="P34" s="37">
        <v>3</v>
      </c>
      <c r="Q34" s="38">
        <v>110</v>
      </c>
      <c r="R34" s="37">
        <v>1</v>
      </c>
      <c r="S34" s="39" t="s">
        <v>196</v>
      </c>
      <c r="T34" s="39"/>
      <c r="U34" s="40"/>
      <c r="V34" s="40"/>
      <c r="W34" s="23"/>
      <c r="X34" s="15" t="s">
        <v>326</v>
      </c>
      <c r="Y34" s="26">
        <f>SUM(Z35:Z37)</f>
        <v>77290</v>
      </c>
      <c r="Z34" s="26"/>
      <c r="AA34" s="15" t="s">
        <v>327</v>
      </c>
      <c r="AB34" s="44">
        <v>1</v>
      </c>
      <c r="AC34" s="14" t="s">
        <v>415</v>
      </c>
      <c r="AD34" s="27" t="s">
        <v>414</v>
      </c>
      <c r="AE34" s="22" t="s">
        <v>148</v>
      </c>
      <c r="AF34" s="16">
        <v>8</v>
      </c>
      <c r="AG34" s="16">
        <v>2</v>
      </c>
      <c r="AH34" s="16">
        <v>3</v>
      </c>
      <c r="AI34" s="17">
        <v>100</v>
      </c>
      <c r="AJ34" s="16">
        <v>1</v>
      </c>
      <c r="AK34" s="13" t="s">
        <v>196</v>
      </c>
      <c r="AL34" s="13"/>
      <c r="AM34" s="13"/>
      <c r="AN34" s="23"/>
      <c r="AO34" s="15" t="s">
        <v>326</v>
      </c>
      <c r="AP34" s="42">
        <f>SUM(AQ35:AQ37)</f>
        <v>51300</v>
      </c>
      <c r="AQ34" s="42"/>
      <c r="AR34" s="15" t="s">
        <v>327</v>
      </c>
      <c r="AS34" s="30" t="s">
        <v>401</v>
      </c>
      <c r="AT34" s="15"/>
      <c r="AU34" s="15"/>
      <c r="AV34" s="15"/>
      <c r="AW34" s="15"/>
      <c r="AX34" s="15" t="s">
        <v>397</v>
      </c>
      <c r="AY34" s="21"/>
      <c r="AZ34" s="21"/>
      <c r="BA34" s="21"/>
      <c r="BB34" s="21"/>
      <c r="BC34" s="21"/>
      <c r="BD34" s="15"/>
      <c r="BE34" s="18"/>
      <c r="BF34" s="14"/>
      <c r="BG34" s="15"/>
    </row>
    <row r="35" spans="1:59" ht="88.5" customHeight="1">
      <c r="A35" s="10">
        <v>100200</v>
      </c>
      <c r="B35" s="11">
        <v>6</v>
      </c>
      <c r="C35" s="12"/>
      <c r="D35" s="31">
        <v>41143031108</v>
      </c>
      <c r="E35" s="13" t="s">
        <v>90</v>
      </c>
      <c r="F35" s="14"/>
      <c r="G35" s="15"/>
      <c r="H35" s="21"/>
      <c r="I35" s="34"/>
      <c r="J35" s="34"/>
      <c r="K35" s="34"/>
      <c r="L35" s="34"/>
      <c r="M35" s="36"/>
      <c r="N35" s="37"/>
      <c r="O35" s="37"/>
      <c r="P35" s="37"/>
      <c r="Q35" s="38"/>
      <c r="R35" s="37"/>
      <c r="S35" s="39"/>
      <c r="T35" s="39"/>
      <c r="U35" s="40"/>
      <c r="V35" s="40"/>
      <c r="W35" s="23"/>
      <c r="X35" s="15"/>
      <c r="Y35" s="26"/>
      <c r="Z35" s="26"/>
      <c r="AA35" s="15"/>
      <c r="AB35" s="15"/>
      <c r="AC35" s="14"/>
      <c r="AD35" s="27"/>
      <c r="AE35" s="22" t="s">
        <v>148</v>
      </c>
      <c r="AF35" s="16">
        <v>8</v>
      </c>
      <c r="AG35" s="16">
        <v>2</v>
      </c>
      <c r="AH35" s="16">
        <v>3</v>
      </c>
      <c r="AI35" s="17">
        <v>100</v>
      </c>
      <c r="AJ35" s="16">
        <v>1</v>
      </c>
      <c r="AK35" s="13" t="s">
        <v>196</v>
      </c>
      <c r="AL35" s="13" t="s">
        <v>333</v>
      </c>
      <c r="AM35" s="13" t="s">
        <v>238</v>
      </c>
      <c r="AN35" s="23" t="s">
        <v>239</v>
      </c>
      <c r="AO35" s="15" t="s">
        <v>326</v>
      </c>
      <c r="AP35" s="42"/>
      <c r="AQ35" s="42">
        <v>120</v>
      </c>
      <c r="AR35" s="15" t="s">
        <v>328</v>
      </c>
      <c r="AS35" s="30" t="s">
        <v>401</v>
      </c>
      <c r="AT35" s="15"/>
      <c r="AU35" s="15"/>
      <c r="AV35" s="15"/>
      <c r="AW35" s="15"/>
      <c r="AX35" s="15"/>
      <c r="AY35" s="21"/>
      <c r="AZ35" s="21"/>
      <c r="BA35" s="21"/>
      <c r="BB35" s="21"/>
      <c r="BC35" s="21"/>
      <c r="BD35" s="15"/>
      <c r="BE35" s="18"/>
      <c r="BF35" s="14"/>
      <c r="BG35" s="15"/>
    </row>
    <row r="36" spans="1:59" ht="88.5" customHeight="1">
      <c r="A36" s="10">
        <v>100200</v>
      </c>
      <c r="B36" s="11">
        <v>6</v>
      </c>
      <c r="C36" s="12"/>
      <c r="D36" s="31">
        <v>41143031108</v>
      </c>
      <c r="E36" s="13" t="s">
        <v>90</v>
      </c>
      <c r="F36" s="14"/>
      <c r="G36" s="15"/>
      <c r="H36" s="21"/>
      <c r="I36" s="34"/>
      <c r="J36" s="34"/>
      <c r="K36" s="34"/>
      <c r="L36" s="34"/>
      <c r="M36" s="36" t="s">
        <v>148</v>
      </c>
      <c r="N36" s="37">
        <v>8</v>
      </c>
      <c r="O36" s="37">
        <v>2</v>
      </c>
      <c r="P36" s="37">
        <v>3</v>
      </c>
      <c r="Q36" s="38">
        <v>160</v>
      </c>
      <c r="R36" s="37">
        <v>1</v>
      </c>
      <c r="S36" s="45" t="s">
        <v>510</v>
      </c>
      <c r="T36" s="39" t="s">
        <v>197</v>
      </c>
      <c r="U36" s="40" t="s">
        <v>197</v>
      </c>
      <c r="V36" s="40" t="s">
        <v>199</v>
      </c>
      <c r="W36" s="40" t="s">
        <v>511</v>
      </c>
      <c r="X36" s="15" t="s">
        <v>326</v>
      </c>
      <c r="Y36" s="26"/>
      <c r="Z36" s="26">
        <v>30064</v>
      </c>
      <c r="AA36" s="15" t="s">
        <v>327</v>
      </c>
      <c r="AB36" s="15"/>
      <c r="AC36" s="14"/>
      <c r="AD36" s="27"/>
      <c r="AE36" s="22"/>
      <c r="AF36" s="16"/>
      <c r="AG36" s="16"/>
      <c r="AH36" s="16"/>
      <c r="AI36" s="17"/>
      <c r="AJ36" s="16"/>
      <c r="AK36" s="13"/>
      <c r="AL36" s="13"/>
      <c r="AM36" s="13"/>
      <c r="AN36" s="23"/>
      <c r="AO36" s="15"/>
      <c r="AP36" s="42"/>
      <c r="AQ36" s="42"/>
      <c r="AR36" s="15"/>
      <c r="AS36" s="30"/>
      <c r="AT36" s="15"/>
      <c r="AU36" s="15"/>
      <c r="AV36" s="15"/>
      <c r="AW36" s="15"/>
      <c r="AX36" s="15"/>
      <c r="AY36" s="21"/>
      <c r="AZ36" s="21"/>
      <c r="BA36" s="21"/>
      <c r="BB36" s="21"/>
      <c r="BC36" s="21"/>
      <c r="BD36" s="15"/>
      <c r="BE36" s="18"/>
      <c r="BF36" s="14"/>
      <c r="BG36" s="15"/>
    </row>
    <row r="37" spans="1:59" ht="88.5" customHeight="1">
      <c r="A37" s="10">
        <v>100200</v>
      </c>
      <c r="B37" s="11">
        <v>6</v>
      </c>
      <c r="C37" s="12"/>
      <c r="D37" s="31">
        <v>41143031108</v>
      </c>
      <c r="E37" s="13" t="s">
        <v>90</v>
      </c>
      <c r="F37" s="14"/>
      <c r="G37" s="15"/>
      <c r="H37" s="21"/>
      <c r="I37" s="34"/>
      <c r="J37" s="34"/>
      <c r="K37" s="34"/>
      <c r="L37" s="34"/>
      <c r="M37" s="36" t="s">
        <v>148</v>
      </c>
      <c r="N37" s="37">
        <v>8</v>
      </c>
      <c r="O37" s="37">
        <v>2</v>
      </c>
      <c r="P37" s="37">
        <v>3</v>
      </c>
      <c r="Q37" s="38">
        <v>110</v>
      </c>
      <c r="R37" s="37">
        <v>1</v>
      </c>
      <c r="S37" s="39" t="s">
        <v>196</v>
      </c>
      <c r="T37" s="39" t="s">
        <v>197</v>
      </c>
      <c r="U37" s="40" t="s">
        <v>197</v>
      </c>
      <c r="V37" s="40" t="s">
        <v>200</v>
      </c>
      <c r="W37" s="40" t="s">
        <v>512</v>
      </c>
      <c r="X37" s="15" t="s">
        <v>326</v>
      </c>
      <c r="Y37" s="26"/>
      <c r="Z37" s="26">
        <v>47226</v>
      </c>
      <c r="AA37" s="15" t="s">
        <v>327</v>
      </c>
      <c r="AB37" s="15"/>
      <c r="AC37" s="14"/>
      <c r="AD37" s="27"/>
      <c r="AE37" s="22" t="s">
        <v>148</v>
      </c>
      <c r="AF37" s="16">
        <v>8</v>
      </c>
      <c r="AG37" s="16">
        <v>2</v>
      </c>
      <c r="AH37" s="16">
        <v>3</v>
      </c>
      <c r="AI37" s="17">
        <v>100</v>
      </c>
      <c r="AJ37" s="16">
        <v>1</v>
      </c>
      <c r="AK37" s="13" t="s">
        <v>196</v>
      </c>
      <c r="AL37" s="13" t="s">
        <v>197</v>
      </c>
      <c r="AM37" s="13" t="s">
        <v>332</v>
      </c>
      <c r="AN37" s="23" t="s">
        <v>513</v>
      </c>
      <c r="AO37" s="15" t="s">
        <v>326</v>
      </c>
      <c r="AP37" s="42"/>
      <c r="AQ37" s="42">
        <v>51180</v>
      </c>
      <c r="AR37" s="15" t="s">
        <v>327</v>
      </c>
      <c r="AS37" s="30" t="s">
        <v>401</v>
      </c>
      <c r="AT37" s="15"/>
      <c r="AU37" s="15"/>
      <c r="AV37" s="15"/>
      <c r="AW37" s="15"/>
      <c r="AX37" s="15"/>
      <c r="AY37" s="21"/>
      <c r="AZ37" s="21"/>
      <c r="BA37" s="21"/>
      <c r="BB37" s="21"/>
      <c r="BC37" s="21"/>
      <c r="BD37" s="15"/>
      <c r="BE37" s="18"/>
      <c r="BF37" s="14"/>
      <c r="BG37" s="15"/>
    </row>
    <row r="38" spans="1:59" ht="88.5" customHeight="1">
      <c r="A38" s="10">
        <v>100200</v>
      </c>
      <c r="B38" s="11">
        <v>7</v>
      </c>
      <c r="C38" s="12" t="s">
        <v>68</v>
      </c>
      <c r="D38" s="31">
        <v>411430111002</v>
      </c>
      <c r="E38" s="13" t="s">
        <v>91</v>
      </c>
      <c r="F38" s="14" t="s">
        <v>92</v>
      </c>
      <c r="G38" s="15" t="s">
        <v>86</v>
      </c>
      <c r="H38" s="21" t="s">
        <v>72</v>
      </c>
      <c r="I38" s="41" t="s">
        <v>369</v>
      </c>
      <c r="J38" s="41" t="s">
        <v>370</v>
      </c>
      <c r="K38" s="41" t="s">
        <v>475</v>
      </c>
      <c r="L38" s="41" t="s">
        <v>370</v>
      </c>
      <c r="M38" s="36" t="s">
        <v>148</v>
      </c>
      <c r="N38" s="37">
        <v>8</v>
      </c>
      <c r="O38" s="37">
        <v>2</v>
      </c>
      <c r="P38" s="37">
        <v>4</v>
      </c>
      <c r="Q38" s="38">
        <v>10</v>
      </c>
      <c r="R38" s="37">
        <v>1</v>
      </c>
      <c r="S38" s="39" t="s">
        <v>201</v>
      </c>
      <c r="T38" s="39"/>
      <c r="U38" s="40"/>
      <c r="V38" s="40"/>
      <c r="W38" s="23"/>
      <c r="X38" s="15" t="s">
        <v>326</v>
      </c>
      <c r="Y38" s="26">
        <f>SUM(Z39:Z43)</f>
        <v>103106</v>
      </c>
      <c r="Z38" s="26"/>
      <c r="AA38" s="15" t="s">
        <v>327</v>
      </c>
      <c r="AB38" s="44">
        <v>1</v>
      </c>
      <c r="AC38" s="14" t="s">
        <v>415</v>
      </c>
      <c r="AD38" s="27" t="s">
        <v>414</v>
      </c>
      <c r="AE38" s="22" t="s">
        <v>148</v>
      </c>
      <c r="AF38" s="16">
        <v>8</v>
      </c>
      <c r="AG38" s="16">
        <v>2</v>
      </c>
      <c r="AH38" s="16">
        <v>4</v>
      </c>
      <c r="AI38" s="17">
        <v>10</v>
      </c>
      <c r="AJ38" s="16">
        <v>1</v>
      </c>
      <c r="AK38" s="13" t="s">
        <v>201</v>
      </c>
      <c r="AL38" s="13"/>
      <c r="AM38" s="13"/>
      <c r="AN38" s="23"/>
      <c r="AO38" s="15" t="s">
        <v>326</v>
      </c>
      <c r="AP38" s="42">
        <f>SUM(AQ39:AQ43)</f>
        <v>44771</v>
      </c>
      <c r="AQ38" s="42"/>
      <c r="AR38" s="15" t="s">
        <v>327</v>
      </c>
      <c r="AS38" s="30" t="s">
        <v>401</v>
      </c>
      <c r="AT38" s="15" t="s">
        <v>402</v>
      </c>
      <c r="AU38" s="15" t="s">
        <v>403</v>
      </c>
      <c r="AV38" s="15" t="s">
        <v>403</v>
      </c>
      <c r="AW38" s="15" t="s">
        <v>403</v>
      </c>
      <c r="AX38" s="15" t="s">
        <v>396</v>
      </c>
      <c r="AY38" s="21"/>
      <c r="AZ38" s="21"/>
      <c r="BA38" s="21"/>
      <c r="BB38" s="21"/>
      <c r="BC38" s="21"/>
      <c r="BD38" s="15" t="s">
        <v>479</v>
      </c>
      <c r="BE38" s="18"/>
      <c r="BF38" s="14"/>
      <c r="BG38" s="15" t="s">
        <v>412</v>
      </c>
    </row>
    <row r="39" spans="1:59" ht="88.5" customHeight="1">
      <c r="A39" s="10">
        <v>100200</v>
      </c>
      <c r="B39" s="11">
        <v>7</v>
      </c>
      <c r="C39" s="12"/>
      <c r="D39" s="31">
        <v>411430111002</v>
      </c>
      <c r="E39" s="13" t="s">
        <v>91</v>
      </c>
      <c r="F39" s="14"/>
      <c r="G39" s="15"/>
      <c r="H39" s="21"/>
      <c r="I39" s="34"/>
      <c r="J39" s="34"/>
      <c r="K39" s="34"/>
      <c r="L39" s="34"/>
      <c r="M39" s="36" t="s">
        <v>148</v>
      </c>
      <c r="N39" s="37">
        <v>8</v>
      </c>
      <c r="O39" s="37">
        <v>2</v>
      </c>
      <c r="P39" s="37">
        <v>4</v>
      </c>
      <c r="Q39" s="38">
        <v>20</v>
      </c>
      <c r="R39" s="37">
        <v>1</v>
      </c>
      <c r="S39" s="39" t="s">
        <v>514</v>
      </c>
      <c r="T39" s="39" t="s">
        <v>203</v>
      </c>
      <c r="U39" s="40" t="s">
        <v>203</v>
      </c>
      <c r="V39" s="40" t="s">
        <v>202</v>
      </c>
      <c r="W39" s="40" t="s">
        <v>416</v>
      </c>
      <c r="X39" s="15" t="s">
        <v>326</v>
      </c>
      <c r="Y39" s="26"/>
      <c r="Z39" s="26">
        <v>17557</v>
      </c>
      <c r="AA39" s="15" t="s">
        <v>327</v>
      </c>
      <c r="AB39" s="15"/>
      <c r="AC39" s="14"/>
      <c r="AD39" s="27"/>
      <c r="AE39" s="22"/>
      <c r="AF39" s="16"/>
      <c r="AG39" s="16"/>
      <c r="AH39" s="16"/>
      <c r="AI39" s="17"/>
      <c r="AJ39" s="16"/>
      <c r="AK39" s="13"/>
      <c r="AL39" s="13"/>
      <c r="AM39" s="13"/>
      <c r="AN39" s="23"/>
      <c r="AO39" s="15"/>
      <c r="AP39" s="42"/>
      <c r="AQ39" s="42"/>
      <c r="AR39" s="15"/>
      <c r="AS39" s="30"/>
      <c r="AT39" s="15"/>
      <c r="AU39" s="15"/>
      <c r="AV39" s="15"/>
      <c r="AW39" s="15"/>
      <c r="AX39" s="15"/>
      <c r="AY39" s="21"/>
      <c r="AZ39" s="21"/>
      <c r="BA39" s="21"/>
      <c r="BB39" s="21"/>
      <c r="BC39" s="21"/>
      <c r="BD39" s="15"/>
      <c r="BE39" s="18"/>
      <c r="BF39" s="14"/>
      <c r="BG39" s="15"/>
    </row>
    <row r="40" spans="1:59" ht="88.5" customHeight="1">
      <c r="A40" s="10">
        <v>100200</v>
      </c>
      <c r="B40" s="11">
        <v>7</v>
      </c>
      <c r="C40" s="12"/>
      <c r="D40" s="31">
        <v>411430111002</v>
      </c>
      <c r="E40" s="13" t="s">
        <v>91</v>
      </c>
      <c r="F40" s="14"/>
      <c r="G40" s="15"/>
      <c r="H40" s="21"/>
      <c r="I40" s="34"/>
      <c r="J40" s="34"/>
      <c r="K40" s="34"/>
      <c r="L40" s="34"/>
      <c r="M40" s="36" t="s">
        <v>148</v>
      </c>
      <c r="N40" s="37">
        <v>8</v>
      </c>
      <c r="O40" s="37">
        <v>2</v>
      </c>
      <c r="P40" s="37">
        <v>4</v>
      </c>
      <c r="Q40" s="38">
        <v>10</v>
      </c>
      <c r="R40" s="37">
        <v>1</v>
      </c>
      <c r="S40" s="39" t="s">
        <v>201</v>
      </c>
      <c r="T40" s="39" t="s">
        <v>204</v>
      </c>
      <c r="U40" s="40" t="s">
        <v>204</v>
      </c>
      <c r="V40" s="40" t="s">
        <v>205</v>
      </c>
      <c r="W40" s="40" t="s">
        <v>205</v>
      </c>
      <c r="X40" s="15" t="s">
        <v>326</v>
      </c>
      <c r="Y40" s="26"/>
      <c r="Z40" s="26">
        <v>7548</v>
      </c>
      <c r="AA40" s="15" t="s">
        <v>327</v>
      </c>
      <c r="AB40" s="15"/>
      <c r="AC40" s="14"/>
      <c r="AD40" s="27"/>
      <c r="AE40" s="22"/>
      <c r="AF40" s="16"/>
      <c r="AG40" s="16"/>
      <c r="AH40" s="16"/>
      <c r="AI40" s="17"/>
      <c r="AJ40" s="16"/>
      <c r="AK40" s="13"/>
      <c r="AL40" s="13"/>
      <c r="AM40" s="13"/>
      <c r="AN40" s="23"/>
      <c r="AO40" s="15"/>
      <c r="AP40" s="42"/>
      <c r="AQ40" s="42"/>
      <c r="AR40" s="15"/>
      <c r="AS40" s="30"/>
      <c r="AT40" s="15"/>
      <c r="AU40" s="15"/>
      <c r="AV40" s="15"/>
      <c r="AW40" s="15"/>
      <c r="AX40" s="15"/>
      <c r="AY40" s="21"/>
      <c r="AZ40" s="21"/>
      <c r="BA40" s="21"/>
      <c r="BB40" s="21"/>
      <c r="BC40" s="21"/>
      <c r="BD40" s="15"/>
      <c r="BE40" s="18">
        <v>24</v>
      </c>
      <c r="BF40" s="14" t="s">
        <v>455</v>
      </c>
      <c r="BG40" s="15"/>
    </row>
    <row r="41" spans="1:59" ht="88.5" customHeight="1">
      <c r="A41" s="10">
        <v>100200</v>
      </c>
      <c r="B41" s="11">
        <v>7</v>
      </c>
      <c r="C41" s="12"/>
      <c r="D41" s="31">
        <v>411430111002</v>
      </c>
      <c r="E41" s="13" t="s">
        <v>91</v>
      </c>
      <c r="F41" s="14"/>
      <c r="G41" s="15"/>
      <c r="H41" s="21"/>
      <c r="I41" s="34"/>
      <c r="J41" s="34"/>
      <c r="K41" s="34"/>
      <c r="L41" s="34"/>
      <c r="M41" s="36" t="s">
        <v>148</v>
      </c>
      <c r="N41" s="37">
        <v>8</v>
      </c>
      <c r="O41" s="37">
        <v>2</v>
      </c>
      <c r="P41" s="37">
        <v>4</v>
      </c>
      <c r="Q41" s="38">
        <v>10</v>
      </c>
      <c r="R41" s="37">
        <v>1</v>
      </c>
      <c r="S41" s="39" t="s">
        <v>201</v>
      </c>
      <c r="T41" s="39" t="s">
        <v>206</v>
      </c>
      <c r="U41" s="40" t="s">
        <v>207</v>
      </c>
      <c r="V41" s="40" t="s">
        <v>208</v>
      </c>
      <c r="W41" s="40" t="s">
        <v>208</v>
      </c>
      <c r="X41" s="15" t="s">
        <v>326</v>
      </c>
      <c r="Y41" s="26"/>
      <c r="Z41" s="26">
        <v>78001</v>
      </c>
      <c r="AA41" s="15" t="s">
        <v>327</v>
      </c>
      <c r="AB41" s="15"/>
      <c r="AC41" s="14"/>
      <c r="AD41" s="27"/>
      <c r="AE41" s="22" t="s">
        <v>148</v>
      </c>
      <c r="AF41" s="16">
        <v>8</v>
      </c>
      <c r="AG41" s="16">
        <v>2</v>
      </c>
      <c r="AH41" s="16">
        <v>4</v>
      </c>
      <c r="AI41" s="17">
        <v>10</v>
      </c>
      <c r="AJ41" s="16">
        <v>1</v>
      </c>
      <c r="AK41" s="13" t="s">
        <v>201</v>
      </c>
      <c r="AL41" s="13" t="s">
        <v>334</v>
      </c>
      <c r="AM41" s="13" t="s">
        <v>335</v>
      </c>
      <c r="AN41" s="23" t="s">
        <v>336</v>
      </c>
      <c r="AO41" s="15" t="s">
        <v>326</v>
      </c>
      <c r="AP41" s="42"/>
      <c r="AQ41" s="42">
        <v>39600</v>
      </c>
      <c r="AR41" s="15" t="s">
        <v>327</v>
      </c>
      <c r="AS41" s="30" t="s">
        <v>401</v>
      </c>
      <c r="AT41" s="15"/>
      <c r="AU41" s="15"/>
      <c r="AV41" s="15"/>
      <c r="AW41" s="15"/>
      <c r="AX41" s="15"/>
      <c r="AY41" s="21" t="s">
        <v>404</v>
      </c>
      <c r="AZ41" s="21" t="s">
        <v>405</v>
      </c>
      <c r="BA41" s="21" t="s">
        <v>406</v>
      </c>
      <c r="BB41" s="21" t="s">
        <v>404</v>
      </c>
      <c r="BC41" s="21" t="s">
        <v>407</v>
      </c>
      <c r="BD41" s="15" t="s">
        <v>408</v>
      </c>
      <c r="BE41" s="18"/>
      <c r="BF41" s="14"/>
      <c r="BG41" s="15" t="s">
        <v>412</v>
      </c>
    </row>
    <row r="42" spans="1:59" ht="88.5" customHeight="1">
      <c r="A42" s="10">
        <v>100200</v>
      </c>
      <c r="B42" s="11">
        <v>7</v>
      </c>
      <c r="C42" s="12"/>
      <c r="D42" s="31">
        <v>411430111002</v>
      </c>
      <c r="E42" s="13" t="s">
        <v>91</v>
      </c>
      <c r="F42" s="14"/>
      <c r="G42" s="15"/>
      <c r="H42" s="21"/>
      <c r="I42" s="34"/>
      <c r="J42" s="34"/>
      <c r="K42" s="34"/>
      <c r="L42" s="34"/>
      <c r="M42" s="36"/>
      <c r="N42" s="37"/>
      <c r="O42" s="37"/>
      <c r="P42" s="37"/>
      <c r="Q42" s="38"/>
      <c r="R42" s="37"/>
      <c r="S42" s="39"/>
      <c r="T42" s="39"/>
      <c r="U42" s="40"/>
      <c r="V42" s="40"/>
      <c r="W42" s="23"/>
      <c r="X42" s="15"/>
      <c r="Y42" s="26"/>
      <c r="Z42" s="26"/>
      <c r="AA42" s="15"/>
      <c r="AB42" s="15"/>
      <c r="AC42" s="14"/>
      <c r="AD42" s="27"/>
      <c r="AE42" s="22" t="s">
        <v>148</v>
      </c>
      <c r="AF42" s="16">
        <v>8</v>
      </c>
      <c r="AG42" s="16">
        <v>2</v>
      </c>
      <c r="AH42" s="16">
        <v>4</v>
      </c>
      <c r="AI42" s="17">
        <v>10</v>
      </c>
      <c r="AJ42" s="16">
        <v>1</v>
      </c>
      <c r="AK42" s="13" t="s">
        <v>201</v>
      </c>
      <c r="AL42" s="13" t="s">
        <v>337</v>
      </c>
      <c r="AM42" s="13" t="s">
        <v>338</v>
      </c>
      <c r="AN42" s="23" t="s">
        <v>208</v>
      </c>
      <c r="AO42" s="15" t="s">
        <v>326</v>
      </c>
      <c r="AP42" s="42"/>
      <c r="AQ42" s="42">
        <v>5000</v>
      </c>
      <c r="AR42" s="15" t="s">
        <v>327</v>
      </c>
      <c r="AS42" s="30" t="s">
        <v>401</v>
      </c>
      <c r="AT42" s="15"/>
      <c r="AU42" s="15"/>
      <c r="AV42" s="15"/>
      <c r="AW42" s="15"/>
      <c r="AX42" s="15"/>
      <c r="AY42" s="21" t="s">
        <v>404</v>
      </c>
      <c r="AZ42" s="21" t="s">
        <v>405</v>
      </c>
      <c r="BA42" s="21" t="s">
        <v>480</v>
      </c>
      <c r="BB42" s="21" t="s">
        <v>404</v>
      </c>
      <c r="BC42" s="21" t="s">
        <v>407</v>
      </c>
      <c r="BD42" s="15" t="s">
        <v>479</v>
      </c>
      <c r="BE42" s="18">
        <v>25</v>
      </c>
      <c r="BF42" s="55" t="s">
        <v>481</v>
      </c>
      <c r="BG42" s="15" t="s">
        <v>412</v>
      </c>
    </row>
    <row r="43" spans="1:59" ht="88.5" customHeight="1">
      <c r="A43" s="10">
        <v>100200</v>
      </c>
      <c r="B43" s="11">
        <v>7</v>
      </c>
      <c r="C43" s="12"/>
      <c r="D43" s="31">
        <v>411430111002</v>
      </c>
      <c r="E43" s="13" t="s">
        <v>91</v>
      </c>
      <c r="F43" s="14"/>
      <c r="G43" s="15"/>
      <c r="H43" s="21"/>
      <c r="I43" s="34"/>
      <c r="J43" s="34"/>
      <c r="K43" s="34"/>
      <c r="L43" s="34"/>
      <c r="M43" s="36"/>
      <c r="N43" s="37"/>
      <c r="O43" s="37"/>
      <c r="P43" s="37"/>
      <c r="Q43" s="38"/>
      <c r="R43" s="37"/>
      <c r="S43" s="39"/>
      <c r="T43" s="39"/>
      <c r="U43" s="40"/>
      <c r="V43" s="40"/>
      <c r="W43" s="23"/>
      <c r="X43" s="15"/>
      <c r="Y43" s="26"/>
      <c r="Z43" s="26"/>
      <c r="AA43" s="15"/>
      <c r="AB43" s="15"/>
      <c r="AC43" s="14"/>
      <c r="AD43" s="27"/>
      <c r="AE43" s="22" t="s">
        <v>148</v>
      </c>
      <c r="AF43" s="16">
        <v>8</v>
      </c>
      <c r="AG43" s="16">
        <v>2</v>
      </c>
      <c r="AH43" s="16">
        <v>4</v>
      </c>
      <c r="AI43" s="17">
        <v>10</v>
      </c>
      <c r="AJ43" s="16">
        <v>1</v>
      </c>
      <c r="AK43" s="13" t="s">
        <v>201</v>
      </c>
      <c r="AL43" s="13" t="s">
        <v>333</v>
      </c>
      <c r="AM43" s="13" t="s">
        <v>238</v>
      </c>
      <c r="AN43" s="23" t="s">
        <v>239</v>
      </c>
      <c r="AO43" s="15" t="s">
        <v>326</v>
      </c>
      <c r="AP43" s="42"/>
      <c r="AQ43" s="42">
        <v>171</v>
      </c>
      <c r="AR43" s="15" t="s">
        <v>328</v>
      </c>
      <c r="AS43" s="30" t="s">
        <v>401</v>
      </c>
      <c r="AT43" s="15"/>
      <c r="AU43" s="15"/>
      <c r="AV43" s="15"/>
      <c r="AW43" s="15"/>
      <c r="AX43" s="15"/>
      <c r="AY43" s="21" t="s">
        <v>404</v>
      </c>
      <c r="AZ43" s="21" t="s">
        <v>405</v>
      </c>
      <c r="BA43" s="21" t="s">
        <v>406</v>
      </c>
      <c r="BB43" s="21" t="s">
        <v>404</v>
      </c>
      <c r="BC43" s="21" t="s">
        <v>407</v>
      </c>
      <c r="BD43" s="15" t="s">
        <v>408</v>
      </c>
      <c r="BE43" s="18"/>
      <c r="BF43" s="14"/>
      <c r="BG43" s="15" t="s">
        <v>412</v>
      </c>
    </row>
    <row r="44" spans="1:59" ht="88.5" customHeight="1">
      <c r="A44" s="10">
        <v>100200</v>
      </c>
      <c r="B44" s="11">
        <v>8</v>
      </c>
      <c r="C44" s="12" t="s">
        <v>68</v>
      </c>
      <c r="D44" s="31">
        <v>411430211004</v>
      </c>
      <c r="E44" s="13" t="s">
        <v>93</v>
      </c>
      <c r="F44" s="14" t="s">
        <v>94</v>
      </c>
      <c r="G44" s="15" t="s">
        <v>95</v>
      </c>
      <c r="H44" s="21" t="s">
        <v>72</v>
      </c>
      <c r="I44" s="41" t="s">
        <v>371</v>
      </c>
      <c r="J44" s="41" t="s">
        <v>372</v>
      </c>
      <c r="K44" s="41" t="s">
        <v>430</v>
      </c>
      <c r="L44" s="41" t="s">
        <v>430</v>
      </c>
      <c r="M44" s="36" t="s">
        <v>148</v>
      </c>
      <c r="N44" s="37">
        <v>8</v>
      </c>
      <c r="O44" s="37">
        <v>2</v>
      </c>
      <c r="P44" s="37">
        <v>3</v>
      </c>
      <c r="Q44" s="38">
        <v>110</v>
      </c>
      <c r="R44" s="37">
        <v>1</v>
      </c>
      <c r="S44" s="39" t="s">
        <v>209</v>
      </c>
      <c r="T44" s="39"/>
      <c r="U44" s="40"/>
      <c r="V44" s="40"/>
      <c r="W44" s="23"/>
      <c r="X44" s="15" t="s">
        <v>326</v>
      </c>
      <c r="Y44" s="26">
        <f>SUM(Z45:Z48)</f>
        <v>103153</v>
      </c>
      <c r="Z44" s="26"/>
      <c r="AA44" s="15" t="s">
        <v>327</v>
      </c>
      <c r="AB44" s="44">
        <v>1</v>
      </c>
      <c r="AC44" s="14" t="s">
        <v>415</v>
      </c>
      <c r="AD44" s="27" t="s">
        <v>414</v>
      </c>
      <c r="AE44" s="22"/>
      <c r="AF44" s="16"/>
      <c r="AG44" s="16"/>
      <c r="AH44" s="16"/>
      <c r="AI44" s="17"/>
      <c r="AJ44" s="16"/>
      <c r="AK44" s="13"/>
      <c r="AL44" s="13"/>
      <c r="AM44" s="13"/>
      <c r="AN44" s="23"/>
      <c r="AO44" s="15"/>
      <c r="AP44" s="42"/>
      <c r="AQ44" s="42"/>
      <c r="AR44" s="15"/>
      <c r="AS44" s="30"/>
      <c r="AT44" s="15"/>
      <c r="AU44" s="15"/>
      <c r="AV44" s="15"/>
      <c r="AW44" s="15"/>
      <c r="AX44" s="15"/>
      <c r="AY44" s="21"/>
      <c r="AZ44" s="21"/>
      <c r="BA44" s="21"/>
      <c r="BB44" s="21"/>
      <c r="BC44" s="21"/>
      <c r="BD44" s="15"/>
      <c r="BE44" s="18"/>
      <c r="BF44" s="14"/>
      <c r="BG44" s="15"/>
    </row>
    <row r="45" spans="1:59" ht="88.5" customHeight="1">
      <c r="A45" s="10">
        <v>100200</v>
      </c>
      <c r="B45" s="11">
        <v>8</v>
      </c>
      <c r="C45" s="12"/>
      <c r="D45" s="31">
        <v>411430211004</v>
      </c>
      <c r="E45" s="13" t="s">
        <v>93</v>
      </c>
      <c r="F45" s="14"/>
      <c r="G45" s="15"/>
      <c r="H45" s="21"/>
      <c r="I45" s="34"/>
      <c r="J45" s="34"/>
      <c r="K45" s="34"/>
      <c r="L45" s="34"/>
      <c r="M45" s="36" t="s">
        <v>148</v>
      </c>
      <c r="N45" s="37">
        <v>8</v>
      </c>
      <c r="O45" s="37">
        <v>2</v>
      </c>
      <c r="P45" s="37">
        <v>3</v>
      </c>
      <c r="Q45" s="38">
        <v>100</v>
      </c>
      <c r="R45" s="37">
        <v>1</v>
      </c>
      <c r="S45" s="39" t="s">
        <v>209</v>
      </c>
      <c r="T45" s="39" t="s">
        <v>210</v>
      </c>
      <c r="U45" s="40" t="s">
        <v>210</v>
      </c>
      <c r="V45" s="40" t="s">
        <v>211</v>
      </c>
      <c r="W45" s="40" t="s">
        <v>211</v>
      </c>
      <c r="X45" s="15" t="s">
        <v>326</v>
      </c>
      <c r="Y45" s="26"/>
      <c r="Z45" s="26">
        <v>70922</v>
      </c>
      <c r="AA45" s="15" t="s">
        <v>327</v>
      </c>
      <c r="AB45" s="15"/>
      <c r="AC45" s="14"/>
      <c r="AD45" s="27"/>
      <c r="AE45" s="22"/>
      <c r="AF45" s="16"/>
      <c r="AG45" s="16"/>
      <c r="AH45" s="16"/>
      <c r="AI45" s="17"/>
      <c r="AJ45" s="16"/>
      <c r="AK45" s="13"/>
      <c r="AL45" s="13"/>
      <c r="AM45" s="13"/>
      <c r="AN45" s="23"/>
      <c r="AO45" s="15"/>
      <c r="AP45" s="42"/>
      <c r="AQ45" s="42"/>
      <c r="AR45" s="15"/>
      <c r="AS45" s="30"/>
      <c r="AT45" s="15"/>
      <c r="AU45" s="15"/>
      <c r="AV45" s="15"/>
      <c r="AW45" s="15"/>
      <c r="AX45" s="15"/>
      <c r="AY45" s="21"/>
      <c r="AZ45" s="21"/>
      <c r="BA45" s="21"/>
      <c r="BB45" s="21"/>
      <c r="BC45" s="21"/>
      <c r="BD45" s="15"/>
      <c r="BE45" s="18"/>
      <c r="BF45" s="14"/>
      <c r="BG45" s="15"/>
    </row>
    <row r="46" spans="1:59" ht="88.5" customHeight="1">
      <c r="A46" s="10">
        <v>100200</v>
      </c>
      <c r="B46" s="11">
        <v>8</v>
      </c>
      <c r="C46" s="12"/>
      <c r="D46" s="31">
        <v>411430211004</v>
      </c>
      <c r="E46" s="13" t="s">
        <v>93</v>
      </c>
      <c r="F46" s="14"/>
      <c r="G46" s="15"/>
      <c r="H46" s="21"/>
      <c r="I46" s="34"/>
      <c r="J46" s="34"/>
      <c r="K46" s="34"/>
      <c r="L46" s="34"/>
      <c r="M46" s="36" t="s">
        <v>148</v>
      </c>
      <c r="N46" s="37">
        <v>8</v>
      </c>
      <c r="O46" s="37">
        <v>2</v>
      </c>
      <c r="P46" s="37">
        <v>3</v>
      </c>
      <c r="Q46" s="38">
        <v>100</v>
      </c>
      <c r="R46" s="37">
        <v>1</v>
      </c>
      <c r="S46" s="39" t="s">
        <v>209</v>
      </c>
      <c r="T46" s="39" t="s">
        <v>212</v>
      </c>
      <c r="U46" s="40" t="s">
        <v>213</v>
      </c>
      <c r="V46" s="40" t="s">
        <v>211</v>
      </c>
      <c r="W46" s="40" t="s">
        <v>211</v>
      </c>
      <c r="X46" s="15" t="s">
        <v>326</v>
      </c>
      <c r="Y46" s="26"/>
      <c r="Z46" s="26">
        <v>3855</v>
      </c>
      <c r="AA46" s="15" t="s">
        <v>328</v>
      </c>
      <c r="AB46" s="15"/>
      <c r="AC46" s="14"/>
      <c r="AD46" s="27"/>
      <c r="AE46" s="22"/>
      <c r="AF46" s="16"/>
      <c r="AG46" s="16"/>
      <c r="AH46" s="16"/>
      <c r="AI46" s="17"/>
      <c r="AJ46" s="16"/>
      <c r="AK46" s="13"/>
      <c r="AL46" s="13"/>
      <c r="AM46" s="13"/>
      <c r="AN46" s="23"/>
      <c r="AO46" s="15"/>
      <c r="AP46" s="42"/>
      <c r="AQ46" s="42"/>
      <c r="AR46" s="15"/>
      <c r="AS46" s="30"/>
      <c r="AT46" s="15"/>
      <c r="AU46" s="15"/>
      <c r="AV46" s="15"/>
      <c r="AW46" s="15"/>
      <c r="AX46" s="15"/>
      <c r="AY46" s="21"/>
      <c r="AZ46" s="21"/>
      <c r="BA46" s="21"/>
      <c r="BB46" s="21"/>
      <c r="BC46" s="21"/>
      <c r="BD46" s="15"/>
      <c r="BE46" s="18"/>
      <c r="BF46" s="14"/>
      <c r="BG46" s="15"/>
    </row>
    <row r="47" spans="1:59" ht="88.5" customHeight="1">
      <c r="A47" s="10">
        <v>100200</v>
      </c>
      <c r="B47" s="11">
        <v>8</v>
      </c>
      <c r="C47" s="12"/>
      <c r="D47" s="31">
        <v>411430211004</v>
      </c>
      <c r="E47" s="13" t="s">
        <v>93</v>
      </c>
      <c r="F47" s="14"/>
      <c r="G47" s="15"/>
      <c r="H47" s="21"/>
      <c r="I47" s="34"/>
      <c r="J47" s="34"/>
      <c r="K47" s="34"/>
      <c r="L47" s="34"/>
      <c r="M47" s="36" t="s">
        <v>148</v>
      </c>
      <c r="N47" s="37">
        <v>8</v>
      </c>
      <c r="O47" s="37">
        <v>2</v>
      </c>
      <c r="P47" s="37">
        <v>3</v>
      </c>
      <c r="Q47" s="38">
        <v>100</v>
      </c>
      <c r="R47" s="37">
        <v>1</v>
      </c>
      <c r="S47" s="39" t="s">
        <v>209</v>
      </c>
      <c r="T47" s="39" t="s">
        <v>214</v>
      </c>
      <c r="U47" s="40" t="s">
        <v>214</v>
      </c>
      <c r="V47" s="40" t="s">
        <v>215</v>
      </c>
      <c r="W47" s="40" t="s">
        <v>215</v>
      </c>
      <c r="X47" s="15" t="s">
        <v>326</v>
      </c>
      <c r="Y47" s="26"/>
      <c r="Z47" s="26">
        <v>4060</v>
      </c>
      <c r="AA47" s="15" t="s">
        <v>328</v>
      </c>
      <c r="AB47" s="15"/>
      <c r="AC47" s="14"/>
      <c r="AD47" s="27"/>
      <c r="AE47" s="22"/>
      <c r="AF47" s="16"/>
      <c r="AG47" s="16"/>
      <c r="AH47" s="16"/>
      <c r="AI47" s="17"/>
      <c r="AJ47" s="16"/>
      <c r="AK47" s="13"/>
      <c r="AL47" s="13"/>
      <c r="AM47" s="13"/>
      <c r="AN47" s="23"/>
      <c r="AO47" s="15"/>
      <c r="AP47" s="42"/>
      <c r="AQ47" s="42"/>
      <c r="AR47" s="15"/>
      <c r="AS47" s="30"/>
      <c r="AT47" s="15"/>
      <c r="AU47" s="15"/>
      <c r="AV47" s="15"/>
      <c r="AW47" s="15"/>
      <c r="AX47" s="15"/>
      <c r="AY47" s="21"/>
      <c r="AZ47" s="21"/>
      <c r="BA47" s="21"/>
      <c r="BB47" s="21"/>
      <c r="BC47" s="21"/>
      <c r="BD47" s="15"/>
      <c r="BE47" s="18"/>
      <c r="BF47" s="14"/>
      <c r="BG47" s="15"/>
    </row>
    <row r="48" spans="1:59" ht="88.5" customHeight="1">
      <c r="A48" s="10">
        <v>100200</v>
      </c>
      <c r="B48" s="11">
        <v>8</v>
      </c>
      <c r="C48" s="12"/>
      <c r="D48" s="31">
        <v>411430211004</v>
      </c>
      <c r="E48" s="13" t="s">
        <v>93</v>
      </c>
      <c r="F48" s="14"/>
      <c r="G48" s="15"/>
      <c r="H48" s="21"/>
      <c r="I48" s="34"/>
      <c r="J48" s="34"/>
      <c r="K48" s="34"/>
      <c r="L48" s="34"/>
      <c r="M48" s="36" t="s">
        <v>148</v>
      </c>
      <c r="N48" s="37">
        <v>8</v>
      </c>
      <c r="O48" s="37">
        <v>2</v>
      </c>
      <c r="P48" s="37">
        <v>3</v>
      </c>
      <c r="Q48" s="38">
        <v>100</v>
      </c>
      <c r="R48" s="37">
        <v>1</v>
      </c>
      <c r="S48" s="39" t="s">
        <v>209</v>
      </c>
      <c r="T48" s="39" t="s">
        <v>216</v>
      </c>
      <c r="U48" s="40" t="s">
        <v>216</v>
      </c>
      <c r="V48" s="40" t="s">
        <v>211</v>
      </c>
      <c r="W48" s="40" t="s">
        <v>211</v>
      </c>
      <c r="X48" s="15" t="s">
        <v>326</v>
      </c>
      <c r="Y48" s="26"/>
      <c r="Z48" s="26">
        <v>24316</v>
      </c>
      <c r="AA48" s="15" t="s">
        <v>328</v>
      </c>
      <c r="AB48" s="15"/>
      <c r="AC48" s="14"/>
      <c r="AD48" s="27"/>
      <c r="AE48" s="22"/>
      <c r="AF48" s="16"/>
      <c r="AG48" s="16"/>
      <c r="AH48" s="16"/>
      <c r="AI48" s="17"/>
      <c r="AJ48" s="16"/>
      <c r="AK48" s="13"/>
      <c r="AL48" s="13"/>
      <c r="AM48" s="13"/>
      <c r="AN48" s="23"/>
      <c r="AO48" s="15"/>
      <c r="AP48" s="42"/>
      <c r="AQ48" s="42"/>
      <c r="AR48" s="15"/>
      <c r="AS48" s="30"/>
      <c r="AT48" s="15"/>
      <c r="AU48" s="15"/>
      <c r="AV48" s="15"/>
      <c r="AW48" s="15"/>
      <c r="AX48" s="15"/>
      <c r="AY48" s="21"/>
      <c r="AZ48" s="21"/>
      <c r="BA48" s="21"/>
      <c r="BB48" s="21"/>
      <c r="BC48" s="21"/>
      <c r="BD48" s="15"/>
      <c r="BE48" s="18"/>
      <c r="BF48" s="14"/>
      <c r="BG48" s="15"/>
    </row>
    <row r="49" spans="1:59" ht="88.5" customHeight="1">
      <c r="A49" s="10">
        <v>100200</v>
      </c>
      <c r="B49" s="11">
        <v>10</v>
      </c>
      <c r="C49" s="12" t="s">
        <v>68</v>
      </c>
      <c r="D49" s="31">
        <v>411430121013</v>
      </c>
      <c r="E49" s="13" t="s">
        <v>96</v>
      </c>
      <c r="F49" s="14" t="s">
        <v>97</v>
      </c>
      <c r="G49" s="15" t="s">
        <v>86</v>
      </c>
      <c r="H49" s="21" t="s">
        <v>76</v>
      </c>
      <c r="I49" s="41" t="s">
        <v>373</v>
      </c>
      <c r="J49" s="41" t="s">
        <v>219</v>
      </c>
      <c r="K49" s="41" t="s">
        <v>515</v>
      </c>
      <c r="L49" s="41" t="s">
        <v>516</v>
      </c>
      <c r="M49" s="36" t="s">
        <v>148</v>
      </c>
      <c r="N49" s="37">
        <v>8</v>
      </c>
      <c r="O49" s="37">
        <v>2</v>
      </c>
      <c r="P49" s="37">
        <v>2</v>
      </c>
      <c r="Q49" s="38">
        <v>10</v>
      </c>
      <c r="R49" s="37">
        <v>1</v>
      </c>
      <c r="S49" s="39" t="s">
        <v>217</v>
      </c>
      <c r="T49" s="39"/>
      <c r="U49" s="40"/>
      <c r="V49" s="40"/>
      <c r="W49" s="23"/>
      <c r="X49" s="15" t="s">
        <v>329</v>
      </c>
      <c r="Y49" s="26">
        <f>SUM(Z50:Z55)</f>
        <v>299662</v>
      </c>
      <c r="Z49" s="26"/>
      <c r="AA49" s="15" t="s">
        <v>327</v>
      </c>
      <c r="AB49" s="44">
        <v>1</v>
      </c>
      <c r="AC49" s="14" t="s">
        <v>415</v>
      </c>
      <c r="AD49" s="27" t="s">
        <v>414</v>
      </c>
      <c r="AE49" s="22" t="s">
        <v>148</v>
      </c>
      <c r="AF49" s="16">
        <v>8</v>
      </c>
      <c r="AG49" s="16">
        <v>2</v>
      </c>
      <c r="AH49" s="16">
        <v>2</v>
      </c>
      <c r="AI49" s="17">
        <v>10</v>
      </c>
      <c r="AJ49" s="16">
        <v>1</v>
      </c>
      <c r="AK49" s="13" t="s">
        <v>217</v>
      </c>
      <c r="AL49" s="13"/>
      <c r="AM49" s="13"/>
      <c r="AN49" s="23"/>
      <c r="AO49" s="15" t="s">
        <v>329</v>
      </c>
      <c r="AP49" s="42">
        <f>SUM(AQ50:AQ55)</f>
        <v>189350</v>
      </c>
      <c r="AQ49" s="42"/>
      <c r="AR49" s="15" t="s">
        <v>327</v>
      </c>
      <c r="AS49" s="30" t="s">
        <v>401</v>
      </c>
      <c r="AT49" s="15" t="s">
        <v>402</v>
      </c>
      <c r="AU49" s="15" t="s">
        <v>403</v>
      </c>
      <c r="AV49" s="15" t="s">
        <v>403</v>
      </c>
      <c r="AW49" s="15" t="s">
        <v>403</v>
      </c>
      <c r="AX49" s="15" t="s">
        <v>396</v>
      </c>
      <c r="AY49" s="21"/>
      <c r="AZ49" s="21"/>
      <c r="BA49" s="21"/>
      <c r="BB49" s="21"/>
      <c r="BC49" s="21"/>
      <c r="BD49" s="15" t="s">
        <v>408</v>
      </c>
      <c r="BE49" s="18"/>
      <c r="BF49" s="14"/>
      <c r="BG49" s="15" t="s">
        <v>412</v>
      </c>
    </row>
    <row r="50" spans="1:59" ht="88.5" customHeight="1">
      <c r="A50" s="10">
        <v>100200</v>
      </c>
      <c r="B50" s="11">
        <v>10</v>
      </c>
      <c r="C50" s="12"/>
      <c r="D50" s="31">
        <v>411430121013</v>
      </c>
      <c r="E50" s="13" t="s">
        <v>96</v>
      </c>
      <c r="F50" s="14"/>
      <c r="G50" s="15"/>
      <c r="H50" s="21"/>
      <c r="I50" s="34"/>
      <c r="J50" s="34"/>
      <c r="K50" s="34"/>
      <c r="L50" s="34"/>
      <c r="M50" s="36" t="s">
        <v>148</v>
      </c>
      <c r="N50" s="37">
        <v>8</v>
      </c>
      <c r="O50" s="37">
        <v>2</v>
      </c>
      <c r="P50" s="37">
        <v>2</v>
      </c>
      <c r="Q50" s="38">
        <v>10</v>
      </c>
      <c r="R50" s="37">
        <v>1</v>
      </c>
      <c r="S50" s="39" t="s">
        <v>217</v>
      </c>
      <c r="T50" s="39" t="s">
        <v>220</v>
      </c>
      <c r="U50" s="40" t="s">
        <v>221</v>
      </c>
      <c r="V50" s="40" t="s">
        <v>219</v>
      </c>
      <c r="W50" s="23" t="s">
        <v>517</v>
      </c>
      <c r="X50" s="15" t="s">
        <v>329</v>
      </c>
      <c r="Y50" s="26"/>
      <c r="Z50" s="26">
        <v>199304</v>
      </c>
      <c r="AA50" s="15" t="s">
        <v>327</v>
      </c>
      <c r="AB50" s="15"/>
      <c r="AC50" s="14"/>
      <c r="AD50" s="27"/>
      <c r="AE50" s="22" t="s">
        <v>148</v>
      </c>
      <c r="AF50" s="16">
        <v>8</v>
      </c>
      <c r="AG50" s="16">
        <v>2</v>
      </c>
      <c r="AH50" s="16">
        <v>2</v>
      </c>
      <c r="AI50" s="17">
        <v>10</v>
      </c>
      <c r="AJ50" s="16">
        <v>1</v>
      </c>
      <c r="AK50" s="13" t="s">
        <v>217</v>
      </c>
      <c r="AL50" s="13" t="s">
        <v>220</v>
      </c>
      <c r="AM50" s="13" t="s">
        <v>221</v>
      </c>
      <c r="AN50" s="23" t="s">
        <v>515</v>
      </c>
      <c r="AO50" s="15" t="s">
        <v>329</v>
      </c>
      <c r="AP50" s="42"/>
      <c r="AQ50" s="42">
        <v>176985</v>
      </c>
      <c r="AR50" s="15" t="s">
        <v>327</v>
      </c>
      <c r="AS50" s="30" t="s">
        <v>401</v>
      </c>
      <c r="AT50" s="15"/>
      <c r="AU50" s="15"/>
      <c r="AV50" s="15"/>
      <c r="AW50" s="15"/>
      <c r="AX50" s="15"/>
      <c r="AY50" s="21" t="s">
        <v>404</v>
      </c>
      <c r="AZ50" s="21" t="s">
        <v>405</v>
      </c>
      <c r="BA50" s="21" t="s">
        <v>406</v>
      </c>
      <c r="BB50" s="21" t="s">
        <v>404</v>
      </c>
      <c r="BC50" s="21" t="s">
        <v>407</v>
      </c>
      <c r="BD50" s="15" t="s">
        <v>408</v>
      </c>
      <c r="BE50" s="18"/>
      <c r="BF50" s="14"/>
      <c r="BG50" s="15" t="s">
        <v>412</v>
      </c>
    </row>
    <row r="51" spans="1:59" ht="88.5" customHeight="1">
      <c r="A51" s="10">
        <v>100200</v>
      </c>
      <c r="B51" s="11">
        <v>10</v>
      </c>
      <c r="C51" s="12"/>
      <c r="D51" s="31">
        <v>411430121013</v>
      </c>
      <c r="E51" s="13" t="s">
        <v>96</v>
      </c>
      <c r="F51" s="14"/>
      <c r="G51" s="15"/>
      <c r="H51" s="21"/>
      <c r="I51" s="34"/>
      <c r="J51" s="34"/>
      <c r="K51" s="34"/>
      <c r="L51" s="34"/>
      <c r="M51" s="36" t="s">
        <v>148</v>
      </c>
      <c r="N51" s="37">
        <v>8</v>
      </c>
      <c r="O51" s="37">
        <v>2</v>
      </c>
      <c r="P51" s="37">
        <v>2</v>
      </c>
      <c r="Q51" s="38">
        <v>70</v>
      </c>
      <c r="R51" s="37">
        <v>1</v>
      </c>
      <c r="S51" s="39" t="s">
        <v>518</v>
      </c>
      <c r="T51" s="39" t="s">
        <v>220</v>
      </c>
      <c r="U51" s="40" t="s">
        <v>221</v>
      </c>
      <c r="V51" s="40" t="s">
        <v>222</v>
      </c>
      <c r="W51" s="23" t="s">
        <v>519</v>
      </c>
      <c r="X51" s="15" t="s">
        <v>329</v>
      </c>
      <c r="Y51" s="26"/>
      <c r="Z51" s="26">
        <v>90190</v>
      </c>
      <c r="AA51" s="15" t="s">
        <v>327</v>
      </c>
      <c r="AB51" s="15"/>
      <c r="AC51" s="14"/>
      <c r="AD51" s="27"/>
      <c r="AE51" s="22"/>
      <c r="AF51" s="16"/>
      <c r="AG51" s="16"/>
      <c r="AH51" s="16"/>
      <c r="AI51" s="17"/>
      <c r="AJ51" s="16"/>
      <c r="AK51" s="13"/>
      <c r="AL51" s="13"/>
      <c r="AM51" s="13"/>
      <c r="AN51" s="23"/>
      <c r="AO51" s="15"/>
      <c r="AP51" s="42"/>
      <c r="AQ51" s="42"/>
      <c r="AR51" s="15"/>
      <c r="AS51" s="30"/>
      <c r="AT51" s="15"/>
      <c r="AU51" s="15"/>
      <c r="AV51" s="15"/>
      <c r="AW51" s="15"/>
      <c r="AX51" s="15"/>
      <c r="AY51" s="21"/>
      <c r="AZ51" s="21"/>
      <c r="BA51" s="21"/>
      <c r="BB51" s="21"/>
      <c r="BC51" s="21"/>
      <c r="BD51" s="15"/>
      <c r="BE51" s="18"/>
      <c r="BF51" s="14"/>
      <c r="BG51" s="15"/>
    </row>
    <row r="52" spans="1:59" ht="88.5" customHeight="1">
      <c r="A52" s="10">
        <v>100200</v>
      </c>
      <c r="B52" s="11">
        <v>10</v>
      </c>
      <c r="C52" s="12"/>
      <c r="D52" s="31">
        <v>411430121013</v>
      </c>
      <c r="E52" s="13" t="s">
        <v>96</v>
      </c>
      <c r="F52" s="14"/>
      <c r="G52" s="15"/>
      <c r="H52" s="21"/>
      <c r="I52" s="34"/>
      <c r="J52" s="34"/>
      <c r="K52" s="34"/>
      <c r="L52" s="34"/>
      <c r="M52" s="36" t="s">
        <v>148</v>
      </c>
      <c r="N52" s="37">
        <v>8</v>
      </c>
      <c r="O52" s="37">
        <v>2</v>
      </c>
      <c r="P52" s="37">
        <v>2</v>
      </c>
      <c r="Q52" s="38">
        <v>10</v>
      </c>
      <c r="R52" s="37">
        <v>2</v>
      </c>
      <c r="S52" s="39" t="s">
        <v>223</v>
      </c>
      <c r="T52" s="39" t="s">
        <v>224</v>
      </c>
      <c r="U52" s="40" t="s">
        <v>225</v>
      </c>
      <c r="V52" s="40" t="s">
        <v>226</v>
      </c>
      <c r="W52" s="40" t="s">
        <v>226</v>
      </c>
      <c r="X52" s="15" t="s">
        <v>326</v>
      </c>
      <c r="Y52" s="26"/>
      <c r="Z52" s="26">
        <v>6785</v>
      </c>
      <c r="AA52" s="15" t="s">
        <v>330</v>
      </c>
      <c r="AB52" s="15"/>
      <c r="AC52" s="14"/>
      <c r="AD52" s="27"/>
      <c r="AE52" s="22"/>
      <c r="AF52" s="16"/>
      <c r="AG52" s="16"/>
      <c r="AH52" s="16"/>
      <c r="AI52" s="17"/>
      <c r="AJ52" s="16"/>
      <c r="AK52" s="13"/>
      <c r="AL52" s="13"/>
      <c r="AM52" s="13"/>
      <c r="AN52" s="23"/>
      <c r="AO52" s="15"/>
      <c r="AP52" s="42"/>
      <c r="AQ52" s="42"/>
      <c r="AR52" s="15"/>
      <c r="AS52" s="30"/>
      <c r="AT52" s="15"/>
      <c r="AU52" s="15"/>
      <c r="AV52" s="15"/>
      <c r="AW52" s="15"/>
      <c r="AX52" s="15"/>
      <c r="AY52" s="21"/>
      <c r="AZ52" s="21"/>
      <c r="BA52" s="21"/>
      <c r="BB52" s="21"/>
      <c r="BC52" s="21"/>
      <c r="BD52" s="15"/>
      <c r="BE52" s="18"/>
      <c r="BF52" s="14"/>
      <c r="BG52" s="15"/>
    </row>
    <row r="53" spans="1:59" ht="88.5" customHeight="1">
      <c r="A53" s="10">
        <v>100200</v>
      </c>
      <c r="B53" s="11">
        <v>10</v>
      </c>
      <c r="C53" s="12"/>
      <c r="D53" s="31">
        <v>411430121013</v>
      </c>
      <c r="E53" s="13" t="s">
        <v>96</v>
      </c>
      <c r="F53" s="14"/>
      <c r="G53" s="15"/>
      <c r="H53" s="21"/>
      <c r="I53" s="34"/>
      <c r="J53" s="34"/>
      <c r="K53" s="34"/>
      <c r="L53" s="34"/>
      <c r="M53" s="36" t="s">
        <v>148</v>
      </c>
      <c r="N53" s="37">
        <v>8</v>
      </c>
      <c r="O53" s="37">
        <v>2</v>
      </c>
      <c r="P53" s="37">
        <v>2</v>
      </c>
      <c r="Q53" s="38">
        <v>10</v>
      </c>
      <c r="R53" s="37">
        <v>1</v>
      </c>
      <c r="S53" s="39" t="s">
        <v>217</v>
      </c>
      <c r="T53" s="39" t="s">
        <v>227</v>
      </c>
      <c r="U53" s="40" t="s">
        <v>228</v>
      </c>
      <c r="V53" s="40" t="s">
        <v>229</v>
      </c>
      <c r="W53" s="40" t="s">
        <v>229</v>
      </c>
      <c r="X53" s="15" t="s">
        <v>326</v>
      </c>
      <c r="Y53" s="26"/>
      <c r="Z53" s="26">
        <v>2585</v>
      </c>
      <c r="AA53" s="15" t="s">
        <v>328</v>
      </c>
      <c r="AB53" s="15"/>
      <c r="AC53" s="14"/>
      <c r="AD53" s="27"/>
      <c r="AE53" s="22" t="s">
        <v>148</v>
      </c>
      <c r="AF53" s="16">
        <v>8</v>
      </c>
      <c r="AG53" s="16">
        <v>2</v>
      </c>
      <c r="AH53" s="16">
        <v>2</v>
      </c>
      <c r="AI53" s="17">
        <v>10</v>
      </c>
      <c r="AJ53" s="16">
        <v>1</v>
      </c>
      <c r="AK53" s="13" t="s">
        <v>217</v>
      </c>
      <c r="AL53" s="13" t="s">
        <v>339</v>
      </c>
      <c r="AM53" s="13" t="s">
        <v>340</v>
      </c>
      <c r="AN53" s="23" t="s">
        <v>341</v>
      </c>
      <c r="AO53" s="15" t="s">
        <v>331</v>
      </c>
      <c r="AP53" s="42"/>
      <c r="AQ53" s="42">
        <v>8000</v>
      </c>
      <c r="AR53" s="15" t="s">
        <v>328</v>
      </c>
      <c r="AS53" s="30" t="s">
        <v>401</v>
      </c>
      <c r="AT53" s="15"/>
      <c r="AU53" s="15"/>
      <c r="AV53" s="15"/>
      <c r="AW53" s="15"/>
      <c r="AX53" s="15"/>
      <c r="AY53" s="21" t="s">
        <v>404</v>
      </c>
      <c r="AZ53" s="21" t="s">
        <v>405</v>
      </c>
      <c r="BA53" s="21" t="s">
        <v>406</v>
      </c>
      <c r="BB53" s="21" t="s">
        <v>404</v>
      </c>
      <c r="BC53" s="21" t="s">
        <v>407</v>
      </c>
      <c r="BD53" s="15" t="s">
        <v>408</v>
      </c>
      <c r="BE53" s="18"/>
      <c r="BF53" s="14"/>
      <c r="BG53" s="15" t="s">
        <v>412</v>
      </c>
    </row>
    <row r="54" spans="1:59" ht="88.5" customHeight="1">
      <c r="A54" s="10">
        <v>100200</v>
      </c>
      <c r="B54" s="11">
        <v>10</v>
      </c>
      <c r="C54" s="12"/>
      <c r="D54" s="31">
        <v>411430121013</v>
      </c>
      <c r="E54" s="13" t="s">
        <v>96</v>
      </c>
      <c r="F54" s="14"/>
      <c r="G54" s="15"/>
      <c r="H54" s="21"/>
      <c r="I54" s="34"/>
      <c r="J54" s="34"/>
      <c r="K54" s="34"/>
      <c r="L54" s="34"/>
      <c r="M54" s="36" t="s">
        <v>148</v>
      </c>
      <c r="N54" s="37">
        <v>8</v>
      </c>
      <c r="O54" s="37">
        <v>2</v>
      </c>
      <c r="P54" s="37">
        <v>2</v>
      </c>
      <c r="Q54" s="38">
        <v>10</v>
      </c>
      <c r="R54" s="37">
        <v>1</v>
      </c>
      <c r="S54" s="39" t="s">
        <v>217</v>
      </c>
      <c r="T54" s="39" t="s">
        <v>230</v>
      </c>
      <c r="U54" s="40" t="s">
        <v>231</v>
      </c>
      <c r="V54" s="40" t="s">
        <v>232</v>
      </c>
      <c r="W54" s="40" t="s">
        <v>232</v>
      </c>
      <c r="X54" s="15" t="s">
        <v>331</v>
      </c>
      <c r="Y54" s="26"/>
      <c r="Z54" s="26">
        <v>798</v>
      </c>
      <c r="AA54" s="15" t="s">
        <v>328</v>
      </c>
      <c r="AB54" s="15"/>
      <c r="AC54" s="14"/>
      <c r="AD54" s="27"/>
      <c r="AE54" s="22" t="s">
        <v>148</v>
      </c>
      <c r="AF54" s="16">
        <v>8</v>
      </c>
      <c r="AG54" s="16">
        <v>2</v>
      </c>
      <c r="AH54" s="16">
        <v>2</v>
      </c>
      <c r="AI54" s="17">
        <v>10</v>
      </c>
      <c r="AJ54" s="16">
        <v>1</v>
      </c>
      <c r="AK54" s="13" t="s">
        <v>217</v>
      </c>
      <c r="AL54" s="13" t="s">
        <v>230</v>
      </c>
      <c r="AM54" s="13" t="s">
        <v>231</v>
      </c>
      <c r="AN54" s="23" t="s">
        <v>232</v>
      </c>
      <c r="AO54" s="15" t="s">
        <v>331</v>
      </c>
      <c r="AP54" s="42"/>
      <c r="AQ54" s="42">
        <v>1365</v>
      </c>
      <c r="AR54" s="15" t="s">
        <v>328</v>
      </c>
      <c r="AS54" s="30" t="s">
        <v>401</v>
      </c>
      <c r="AT54" s="15"/>
      <c r="AU54" s="15"/>
      <c r="AV54" s="15"/>
      <c r="AW54" s="15"/>
      <c r="AX54" s="15"/>
      <c r="AY54" s="21" t="s">
        <v>404</v>
      </c>
      <c r="AZ54" s="21" t="s">
        <v>405</v>
      </c>
      <c r="BA54" s="21" t="s">
        <v>406</v>
      </c>
      <c r="BB54" s="21" t="s">
        <v>404</v>
      </c>
      <c r="BC54" s="21" t="s">
        <v>407</v>
      </c>
      <c r="BD54" s="15" t="s">
        <v>408</v>
      </c>
      <c r="BE54" s="18"/>
      <c r="BF54" s="14"/>
      <c r="BG54" s="15" t="s">
        <v>412</v>
      </c>
    </row>
    <row r="55" spans="1:59" ht="88.5" customHeight="1">
      <c r="A55" s="10">
        <v>100200</v>
      </c>
      <c r="B55" s="11">
        <v>10</v>
      </c>
      <c r="C55" s="12"/>
      <c r="D55" s="31">
        <v>411430121013</v>
      </c>
      <c r="E55" s="13" t="s">
        <v>96</v>
      </c>
      <c r="F55" s="14"/>
      <c r="G55" s="15"/>
      <c r="H55" s="21"/>
      <c r="I55" s="34"/>
      <c r="J55" s="34"/>
      <c r="K55" s="34"/>
      <c r="L55" s="34"/>
      <c r="M55" s="36"/>
      <c r="N55" s="37"/>
      <c r="O55" s="37"/>
      <c r="P55" s="37"/>
      <c r="Q55" s="38"/>
      <c r="R55" s="37"/>
      <c r="S55" s="39"/>
      <c r="T55" s="39"/>
      <c r="U55" s="40"/>
      <c r="V55" s="40"/>
      <c r="W55" s="23"/>
      <c r="X55" s="15"/>
      <c r="Y55" s="26"/>
      <c r="Z55" s="26"/>
      <c r="AA55" s="15"/>
      <c r="AB55" s="15"/>
      <c r="AC55" s="14"/>
      <c r="AD55" s="27"/>
      <c r="AE55" s="22" t="s">
        <v>148</v>
      </c>
      <c r="AF55" s="16">
        <v>8</v>
      </c>
      <c r="AG55" s="16">
        <v>2</v>
      </c>
      <c r="AH55" s="16">
        <v>2</v>
      </c>
      <c r="AI55" s="17">
        <v>10</v>
      </c>
      <c r="AJ55" s="16">
        <v>1</v>
      </c>
      <c r="AK55" s="13" t="s">
        <v>217</v>
      </c>
      <c r="AL55" s="13" t="s">
        <v>342</v>
      </c>
      <c r="AM55" s="13" t="s">
        <v>343</v>
      </c>
      <c r="AN55" s="23" t="s">
        <v>229</v>
      </c>
      <c r="AO55" s="15" t="s">
        <v>331</v>
      </c>
      <c r="AP55" s="42"/>
      <c r="AQ55" s="42">
        <v>3000</v>
      </c>
      <c r="AR55" s="15" t="s">
        <v>328</v>
      </c>
      <c r="AS55" s="30" t="s">
        <v>401</v>
      </c>
      <c r="AT55" s="15" t="s">
        <v>411</v>
      </c>
      <c r="AU55" s="15"/>
      <c r="AV55" s="15"/>
      <c r="AW55" s="15"/>
      <c r="AX55" s="15"/>
      <c r="AY55" s="21"/>
      <c r="AZ55" s="21"/>
      <c r="BA55" s="21"/>
      <c r="BB55" s="21"/>
      <c r="BC55" s="21"/>
      <c r="BD55" s="15"/>
      <c r="BE55" s="18"/>
      <c r="BF55" s="14"/>
      <c r="BG55" s="15"/>
    </row>
    <row r="56" spans="1:59" ht="88.5" customHeight="1">
      <c r="A56" s="10">
        <v>100200</v>
      </c>
      <c r="B56" s="11">
        <v>11</v>
      </c>
      <c r="C56" s="12" t="s">
        <v>68</v>
      </c>
      <c r="D56" s="31">
        <v>411430121014</v>
      </c>
      <c r="E56" s="13" t="s">
        <v>98</v>
      </c>
      <c r="F56" s="14" t="s">
        <v>99</v>
      </c>
      <c r="G56" s="15" t="s">
        <v>86</v>
      </c>
      <c r="H56" s="21" t="s">
        <v>76</v>
      </c>
      <c r="I56" s="41" t="s">
        <v>374</v>
      </c>
      <c r="J56" s="41" t="s">
        <v>234</v>
      </c>
      <c r="K56" s="41" t="s">
        <v>520</v>
      </c>
      <c r="L56" s="41" t="s">
        <v>521</v>
      </c>
      <c r="M56" s="36" t="s">
        <v>148</v>
      </c>
      <c r="N56" s="37">
        <v>8</v>
      </c>
      <c r="O56" s="37">
        <v>2</v>
      </c>
      <c r="P56" s="37">
        <v>2</v>
      </c>
      <c r="Q56" s="38">
        <v>20</v>
      </c>
      <c r="R56" s="37">
        <v>1</v>
      </c>
      <c r="S56" s="39" t="s">
        <v>233</v>
      </c>
      <c r="T56" s="39"/>
      <c r="U56" s="40"/>
      <c r="V56" s="40"/>
      <c r="W56" s="23"/>
      <c r="X56" s="15" t="s">
        <v>329</v>
      </c>
      <c r="Y56" s="26">
        <f>SUM(Z57:Z59)</f>
        <v>90711</v>
      </c>
      <c r="Z56" s="26"/>
      <c r="AA56" s="15" t="s">
        <v>327</v>
      </c>
      <c r="AB56" s="44">
        <v>0.94</v>
      </c>
      <c r="AC56" s="14" t="s">
        <v>456</v>
      </c>
      <c r="AD56" s="27" t="s">
        <v>414</v>
      </c>
      <c r="AE56" s="22" t="s">
        <v>148</v>
      </c>
      <c r="AF56" s="16">
        <v>8</v>
      </c>
      <c r="AG56" s="16">
        <v>2</v>
      </c>
      <c r="AH56" s="16">
        <v>2</v>
      </c>
      <c r="AI56" s="17">
        <v>20</v>
      </c>
      <c r="AJ56" s="16">
        <v>1</v>
      </c>
      <c r="AK56" s="13" t="s">
        <v>233</v>
      </c>
      <c r="AL56" s="13"/>
      <c r="AM56" s="13"/>
      <c r="AN56" s="23"/>
      <c r="AO56" s="15" t="s">
        <v>329</v>
      </c>
      <c r="AP56" s="42">
        <f>SUM(AQ57:AQ62)</f>
        <v>55400</v>
      </c>
      <c r="AQ56" s="42"/>
      <c r="AR56" s="15" t="s">
        <v>328</v>
      </c>
      <c r="AS56" s="30" t="s">
        <v>401</v>
      </c>
      <c r="AT56" s="15" t="s">
        <v>402</v>
      </c>
      <c r="AU56" s="15" t="s">
        <v>403</v>
      </c>
      <c r="AV56" s="15" t="s">
        <v>403</v>
      </c>
      <c r="AW56" s="15" t="s">
        <v>403</v>
      </c>
      <c r="AX56" s="15" t="s">
        <v>396</v>
      </c>
      <c r="AY56" s="21"/>
      <c r="AZ56" s="21"/>
      <c r="BA56" s="21"/>
      <c r="BB56" s="21"/>
      <c r="BC56" s="21"/>
      <c r="BD56" s="15" t="s">
        <v>408</v>
      </c>
      <c r="BE56" s="18"/>
      <c r="BF56" s="14"/>
      <c r="BG56" s="15" t="s">
        <v>412</v>
      </c>
    </row>
    <row r="57" spans="1:59" ht="88.5" customHeight="1">
      <c r="A57" s="10">
        <v>100200</v>
      </c>
      <c r="B57" s="11">
        <v>11</v>
      </c>
      <c r="C57" s="12"/>
      <c r="D57" s="31">
        <v>411430121014</v>
      </c>
      <c r="E57" s="13" t="s">
        <v>98</v>
      </c>
      <c r="F57" s="14"/>
      <c r="G57" s="15"/>
      <c r="H57" s="21"/>
      <c r="I57" s="34"/>
      <c r="J57" s="34"/>
      <c r="K57" s="34"/>
      <c r="L57" s="34"/>
      <c r="M57" s="36" t="s">
        <v>148</v>
      </c>
      <c r="N57" s="37">
        <v>8</v>
      </c>
      <c r="O57" s="37">
        <v>2</v>
      </c>
      <c r="P57" s="37">
        <v>2</v>
      </c>
      <c r="Q57" s="38">
        <v>20</v>
      </c>
      <c r="R57" s="37">
        <v>1</v>
      </c>
      <c r="S57" s="39" t="s">
        <v>233</v>
      </c>
      <c r="T57" s="39" t="s">
        <v>235</v>
      </c>
      <c r="U57" s="40" t="s">
        <v>221</v>
      </c>
      <c r="V57" s="40" t="s">
        <v>234</v>
      </c>
      <c r="W57" s="40" t="s">
        <v>522</v>
      </c>
      <c r="X57" s="15" t="s">
        <v>329</v>
      </c>
      <c r="Y57" s="26"/>
      <c r="Z57" s="26">
        <v>48739</v>
      </c>
      <c r="AA57" s="15" t="s">
        <v>328</v>
      </c>
      <c r="AB57" s="15"/>
      <c r="AC57" s="14"/>
      <c r="AD57" s="27"/>
      <c r="AE57" s="22" t="s">
        <v>148</v>
      </c>
      <c r="AF57" s="16">
        <v>8</v>
      </c>
      <c r="AG57" s="16">
        <v>2</v>
      </c>
      <c r="AH57" s="16">
        <v>2</v>
      </c>
      <c r="AI57" s="17">
        <v>20</v>
      </c>
      <c r="AJ57" s="16">
        <v>1</v>
      </c>
      <c r="AK57" s="13" t="s">
        <v>233</v>
      </c>
      <c r="AL57" s="13" t="s">
        <v>235</v>
      </c>
      <c r="AM57" s="13" t="s">
        <v>221</v>
      </c>
      <c r="AN57" s="23" t="s">
        <v>520</v>
      </c>
      <c r="AO57" s="15" t="s">
        <v>329</v>
      </c>
      <c r="AP57" s="42"/>
      <c r="AQ57" s="42">
        <v>37678</v>
      </c>
      <c r="AR57" s="15" t="s">
        <v>328</v>
      </c>
      <c r="AS57" s="30" t="s">
        <v>401</v>
      </c>
      <c r="AT57" s="15"/>
      <c r="AU57" s="15"/>
      <c r="AV57" s="15"/>
      <c r="AW57" s="15"/>
      <c r="AX57" s="15"/>
      <c r="AY57" s="21" t="s">
        <v>404</v>
      </c>
      <c r="AZ57" s="21" t="s">
        <v>405</v>
      </c>
      <c r="BA57" s="21" t="s">
        <v>406</v>
      </c>
      <c r="BB57" s="21" t="s">
        <v>404</v>
      </c>
      <c r="BC57" s="21" t="s">
        <v>407</v>
      </c>
      <c r="BD57" s="15" t="s">
        <v>408</v>
      </c>
      <c r="BE57" s="18"/>
      <c r="BF57" s="14"/>
      <c r="BG57" s="15" t="s">
        <v>412</v>
      </c>
    </row>
    <row r="58" spans="1:59" ht="88.5" customHeight="1">
      <c r="A58" s="10">
        <v>100200</v>
      </c>
      <c r="B58" s="11">
        <v>11</v>
      </c>
      <c r="C58" s="12"/>
      <c r="D58" s="31">
        <v>411430121014</v>
      </c>
      <c r="E58" s="13" t="s">
        <v>98</v>
      </c>
      <c r="F58" s="14"/>
      <c r="G58" s="15"/>
      <c r="H58" s="21"/>
      <c r="I58" s="34"/>
      <c r="J58" s="34"/>
      <c r="K58" s="34"/>
      <c r="L58" s="34"/>
      <c r="M58" s="36" t="s">
        <v>148</v>
      </c>
      <c r="N58" s="37">
        <v>8</v>
      </c>
      <c r="O58" s="37">
        <v>2</v>
      </c>
      <c r="P58" s="37">
        <v>2</v>
      </c>
      <c r="Q58" s="38">
        <v>80</v>
      </c>
      <c r="R58" s="37">
        <v>1</v>
      </c>
      <c r="S58" s="39" t="s">
        <v>523</v>
      </c>
      <c r="T58" s="39" t="s">
        <v>235</v>
      </c>
      <c r="U58" s="40" t="s">
        <v>221</v>
      </c>
      <c r="V58" s="40" t="s">
        <v>236</v>
      </c>
      <c r="W58" s="40" t="s">
        <v>524</v>
      </c>
      <c r="X58" s="15" t="s">
        <v>329</v>
      </c>
      <c r="Y58" s="26"/>
      <c r="Z58" s="26">
        <v>34731</v>
      </c>
      <c r="AA58" s="15" t="s">
        <v>327</v>
      </c>
      <c r="AB58" s="15"/>
      <c r="AC58" s="14"/>
      <c r="AD58" s="27"/>
      <c r="AE58" s="22"/>
      <c r="AF58" s="16"/>
      <c r="AG58" s="16"/>
      <c r="AH58" s="16"/>
      <c r="AI58" s="17"/>
      <c r="AJ58" s="16"/>
      <c r="AK58" s="13"/>
      <c r="AL58" s="13"/>
      <c r="AM58" s="13"/>
      <c r="AN58" s="23"/>
      <c r="AO58" s="15"/>
      <c r="AP58" s="42"/>
      <c r="AQ58" s="42"/>
      <c r="AR58" s="15"/>
      <c r="AS58" s="30"/>
      <c r="AT58" s="15"/>
      <c r="AU58" s="15"/>
      <c r="AV58" s="15"/>
      <c r="AW58" s="15"/>
      <c r="AX58" s="15"/>
      <c r="AY58" s="21" t="s">
        <v>404</v>
      </c>
      <c r="AZ58" s="21" t="s">
        <v>405</v>
      </c>
      <c r="BA58" s="21" t="s">
        <v>406</v>
      </c>
      <c r="BB58" s="21" t="s">
        <v>404</v>
      </c>
      <c r="BC58" s="21" t="s">
        <v>407</v>
      </c>
      <c r="BD58" s="15" t="s">
        <v>408</v>
      </c>
      <c r="BE58" s="18"/>
      <c r="BF58" s="14"/>
      <c r="BG58" s="15" t="s">
        <v>412</v>
      </c>
    </row>
    <row r="59" spans="1:59" ht="88.5" customHeight="1">
      <c r="A59" s="10">
        <v>100200</v>
      </c>
      <c r="B59" s="11">
        <v>11</v>
      </c>
      <c r="C59" s="12"/>
      <c r="D59" s="31">
        <v>411430121014</v>
      </c>
      <c r="E59" s="13" t="s">
        <v>98</v>
      </c>
      <c r="F59" s="14"/>
      <c r="G59" s="15"/>
      <c r="H59" s="21"/>
      <c r="I59" s="34"/>
      <c r="J59" s="34"/>
      <c r="K59" s="34"/>
      <c r="L59" s="34"/>
      <c r="M59" s="36" t="s">
        <v>148</v>
      </c>
      <c r="N59" s="37">
        <v>8</v>
      </c>
      <c r="O59" s="37">
        <v>2</v>
      </c>
      <c r="P59" s="37">
        <v>2</v>
      </c>
      <c r="Q59" s="38">
        <v>20</v>
      </c>
      <c r="R59" s="37">
        <v>1</v>
      </c>
      <c r="S59" s="39" t="s">
        <v>233</v>
      </c>
      <c r="T59" s="39" t="s">
        <v>237</v>
      </c>
      <c r="U59" s="40" t="s">
        <v>238</v>
      </c>
      <c r="V59" s="40" t="s">
        <v>239</v>
      </c>
      <c r="W59" s="40" t="s">
        <v>239</v>
      </c>
      <c r="X59" s="15" t="s">
        <v>331</v>
      </c>
      <c r="Y59" s="26"/>
      <c r="Z59" s="26">
        <v>7241</v>
      </c>
      <c r="AA59" s="15" t="s">
        <v>328</v>
      </c>
      <c r="AB59" s="15"/>
      <c r="AC59" s="14"/>
      <c r="AD59" s="27"/>
      <c r="AE59" s="22" t="s">
        <v>148</v>
      </c>
      <c r="AF59" s="16">
        <v>8</v>
      </c>
      <c r="AG59" s="16">
        <v>2</v>
      </c>
      <c r="AH59" s="16">
        <v>2</v>
      </c>
      <c r="AI59" s="17">
        <v>20</v>
      </c>
      <c r="AJ59" s="16">
        <v>1</v>
      </c>
      <c r="AK59" s="13" t="s">
        <v>233</v>
      </c>
      <c r="AL59" s="13" t="s">
        <v>339</v>
      </c>
      <c r="AM59" s="13" t="s">
        <v>344</v>
      </c>
      <c r="AN59" s="23" t="s">
        <v>345</v>
      </c>
      <c r="AO59" s="15" t="s">
        <v>331</v>
      </c>
      <c r="AP59" s="42"/>
      <c r="AQ59" s="42">
        <v>5551</v>
      </c>
      <c r="AR59" s="15" t="s">
        <v>328</v>
      </c>
      <c r="AS59" s="30" t="s">
        <v>401</v>
      </c>
      <c r="AT59" s="15"/>
      <c r="AU59" s="15"/>
      <c r="AV59" s="15"/>
      <c r="AW59" s="15"/>
      <c r="AX59" s="15"/>
      <c r="AY59" s="21" t="s">
        <v>404</v>
      </c>
      <c r="AZ59" s="21" t="s">
        <v>405</v>
      </c>
      <c r="BA59" s="21" t="s">
        <v>406</v>
      </c>
      <c r="BB59" s="21" t="s">
        <v>404</v>
      </c>
      <c r="BC59" s="21" t="s">
        <v>407</v>
      </c>
      <c r="BD59" s="15" t="s">
        <v>408</v>
      </c>
      <c r="BE59" s="18"/>
      <c r="BF59" s="14"/>
      <c r="BG59" s="15" t="s">
        <v>412</v>
      </c>
    </row>
    <row r="60" spans="1:59" ht="88.5" customHeight="1">
      <c r="A60" s="60">
        <v>100200</v>
      </c>
      <c r="B60" s="61">
        <v>11</v>
      </c>
      <c r="C60" s="62"/>
      <c r="D60" s="63">
        <v>411430121014</v>
      </c>
      <c r="E60" s="64" t="s">
        <v>98</v>
      </c>
      <c r="F60" s="14"/>
      <c r="G60" s="15"/>
      <c r="H60" s="21"/>
      <c r="I60" s="34"/>
      <c r="J60" s="34"/>
      <c r="K60" s="34"/>
      <c r="L60" s="34"/>
      <c r="M60" s="36"/>
      <c r="N60" s="37"/>
      <c r="O60" s="37"/>
      <c r="P60" s="37"/>
      <c r="Q60" s="38"/>
      <c r="R60" s="37"/>
      <c r="S60" s="39"/>
      <c r="T60" s="39"/>
      <c r="U60" s="40"/>
      <c r="V60" s="40"/>
      <c r="W60" s="40"/>
      <c r="X60" s="15"/>
      <c r="Y60" s="26"/>
      <c r="Z60" s="26"/>
      <c r="AA60" s="15"/>
      <c r="AB60" s="15"/>
      <c r="AC60" s="14"/>
      <c r="AD60" s="27"/>
      <c r="AE60" s="22"/>
      <c r="AF60" s="16"/>
      <c r="AG60" s="16"/>
      <c r="AH60" s="16"/>
      <c r="AI60" s="17"/>
      <c r="AJ60" s="16"/>
      <c r="AK60" s="64" t="s">
        <v>491</v>
      </c>
      <c r="AL60" s="64" t="s">
        <v>489</v>
      </c>
      <c r="AM60" s="64" t="s">
        <v>490</v>
      </c>
      <c r="AN60" s="66" t="s">
        <v>239</v>
      </c>
      <c r="AO60" s="15"/>
      <c r="AP60" s="42"/>
      <c r="AQ60" s="58"/>
      <c r="AR60" s="15"/>
      <c r="AS60" s="30"/>
      <c r="AT60" s="15"/>
      <c r="AU60" s="15"/>
      <c r="AV60" s="15"/>
      <c r="AW60" s="15"/>
      <c r="AX60" s="15"/>
      <c r="AY60" s="21"/>
      <c r="AZ60" s="21"/>
      <c r="BA60" s="21"/>
      <c r="BB60" s="21"/>
      <c r="BC60" s="21"/>
      <c r="BD60" s="15"/>
      <c r="BE60" s="18"/>
      <c r="BF60" s="14"/>
      <c r="BG60" s="15"/>
    </row>
    <row r="61" spans="1:59" ht="88.5" customHeight="1">
      <c r="A61" s="10">
        <v>100200</v>
      </c>
      <c r="B61" s="11">
        <v>11</v>
      </c>
      <c r="C61" s="12"/>
      <c r="D61" s="31">
        <v>411430121014</v>
      </c>
      <c r="E61" s="13" t="s">
        <v>98</v>
      </c>
      <c r="F61" s="14"/>
      <c r="G61" s="15"/>
      <c r="H61" s="21"/>
      <c r="I61" s="34"/>
      <c r="J61" s="34"/>
      <c r="K61" s="34"/>
      <c r="L61" s="34"/>
      <c r="M61" s="36"/>
      <c r="N61" s="37"/>
      <c r="O61" s="37"/>
      <c r="P61" s="37"/>
      <c r="Q61" s="38"/>
      <c r="R61" s="37"/>
      <c r="S61" s="39"/>
      <c r="T61" s="39"/>
      <c r="U61" s="40"/>
      <c r="V61" s="40"/>
      <c r="W61" s="23"/>
      <c r="X61" s="15"/>
      <c r="Y61" s="26"/>
      <c r="Z61" s="26"/>
      <c r="AA61" s="15"/>
      <c r="AB61" s="15"/>
      <c r="AC61" s="14"/>
      <c r="AD61" s="27"/>
      <c r="AE61" s="22" t="s">
        <v>148</v>
      </c>
      <c r="AF61" s="16">
        <v>8</v>
      </c>
      <c r="AG61" s="16">
        <v>2</v>
      </c>
      <c r="AH61" s="16">
        <v>2</v>
      </c>
      <c r="AI61" s="17">
        <v>20</v>
      </c>
      <c r="AJ61" s="16">
        <v>1</v>
      </c>
      <c r="AK61" s="13" t="s">
        <v>233</v>
      </c>
      <c r="AL61" s="13" t="s">
        <v>193</v>
      </c>
      <c r="AM61" s="13" t="s">
        <v>346</v>
      </c>
      <c r="AN61" s="23" t="s">
        <v>347</v>
      </c>
      <c r="AO61" s="15" t="s">
        <v>331</v>
      </c>
      <c r="AP61" s="42"/>
      <c r="AQ61" s="42">
        <v>9171</v>
      </c>
      <c r="AR61" s="15" t="s">
        <v>328</v>
      </c>
      <c r="AS61" s="30" t="s">
        <v>401</v>
      </c>
      <c r="AT61" s="15" t="s">
        <v>411</v>
      </c>
      <c r="AU61" s="15"/>
      <c r="AV61" s="15"/>
      <c r="AW61" s="15"/>
      <c r="AX61" s="15"/>
      <c r="AY61" s="21"/>
      <c r="AZ61" s="21"/>
      <c r="BA61" s="21"/>
      <c r="BB61" s="21"/>
      <c r="BC61" s="21"/>
      <c r="BD61" s="15"/>
      <c r="BE61" s="18"/>
      <c r="BF61" s="14"/>
      <c r="BG61" s="15" t="s">
        <v>410</v>
      </c>
    </row>
    <row r="62" spans="1:59" ht="88.5" customHeight="1">
      <c r="A62" s="10">
        <v>100200</v>
      </c>
      <c r="B62" s="11">
        <v>11</v>
      </c>
      <c r="C62" s="12"/>
      <c r="D62" s="31">
        <v>411430121014</v>
      </c>
      <c r="E62" s="13" t="s">
        <v>98</v>
      </c>
      <c r="F62" s="14"/>
      <c r="G62" s="15"/>
      <c r="H62" s="21"/>
      <c r="I62" s="34"/>
      <c r="J62" s="34"/>
      <c r="K62" s="34"/>
      <c r="L62" s="34"/>
      <c r="M62" s="36"/>
      <c r="N62" s="37"/>
      <c r="O62" s="37"/>
      <c r="P62" s="37"/>
      <c r="Q62" s="38"/>
      <c r="R62" s="37"/>
      <c r="S62" s="39"/>
      <c r="T62" s="39"/>
      <c r="U62" s="40"/>
      <c r="V62" s="40"/>
      <c r="W62" s="23"/>
      <c r="X62" s="15"/>
      <c r="Y62" s="26"/>
      <c r="Z62" s="26"/>
      <c r="AA62" s="15"/>
      <c r="AB62" s="15"/>
      <c r="AC62" s="14"/>
      <c r="AD62" s="27"/>
      <c r="AE62" s="22" t="s">
        <v>148</v>
      </c>
      <c r="AF62" s="16">
        <v>8</v>
      </c>
      <c r="AG62" s="16">
        <v>2</v>
      </c>
      <c r="AH62" s="16">
        <v>2</v>
      </c>
      <c r="AI62" s="17">
        <v>20</v>
      </c>
      <c r="AJ62" s="16">
        <v>1</v>
      </c>
      <c r="AK62" s="13" t="s">
        <v>233</v>
      </c>
      <c r="AL62" s="13" t="s">
        <v>309</v>
      </c>
      <c r="AM62" s="13" t="s">
        <v>348</v>
      </c>
      <c r="AN62" s="23" t="s">
        <v>349</v>
      </c>
      <c r="AO62" s="15" t="s">
        <v>331</v>
      </c>
      <c r="AP62" s="42"/>
      <c r="AQ62" s="42">
        <v>3000</v>
      </c>
      <c r="AR62" s="15" t="s">
        <v>328</v>
      </c>
      <c r="AS62" s="30" t="s">
        <v>401</v>
      </c>
      <c r="AT62" s="15" t="s">
        <v>411</v>
      </c>
      <c r="AU62" s="15"/>
      <c r="AV62" s="15"/>
      <c r="AW62" s="15"/>
      <c r="AX62" s="15"/>
      <c r="AY62" s="21"/>
      <c r="AZ62" s="21"/>
      <c r="BA62" s="21"/>
      <c r="BB62" s="21"/>
      <c r="BC62" s="21"/>
      <c r="BD62" s="15"/>
      <c r="BE62" s="18"/>
      <c r="BF62" s="14"/>
      <c r="BG62" s="15" t="s">
        <v>410</v>
      </c>
    </row>
    <row r="63" spans="1:59" ht="88.5" customHeight="1">
      <c r="A63" s="10">
        <v>100200</v>
      </c>
      <c r="B63" s="11">
        <v>12</v>
      </c>
      <c r="C63" s="12" t="s">
        <v>68</v>
      </c>
      <c r="D63" s="31">
        <v>411430121019</v>
      </c>
      <c r="E63" s="13" t="s">
        <v>100</v>
      </c>
      <c r="F63" s="14" t="s">
        <v>101</v>
      </c>
      <c r="G63" s="15" t="s">
        <v>86</v>
      </c>
      <c r="H63" s="21" t="s">
        <v>76</v>
      </c>
      <c r="I63" s="41" t="s">
        <v>375</v>
      </c>
      <c r="J63" s="41" t="s">
        <v>242</v>
      </c>
      <c r="K63" s="41" t="s">
        <v>525</v>
      </c>
      <c r="L63" s="41" t="s">
        <v>525</v>
      </c>
      <c r="M63" s="36" t="s">
        <v>148</v>
      </c>
      <c r="N63" s="37">
        <v>8</v>
      </c>
      <c r="O63" s="37">
        <v>2</v>
      </c>
      <c r="P63" s="37">
        <v>2</v>
      </c>
      <c r="Q63" s="38">
        <v>30</v>
      </c>
      <c r="R63" s="37">
        <v>1</v>
      </c>
      <c r="S63" s="39" t="s">
        <v>240</v>
      </c>
      <c r="T63" s="39"/>
      <c r="U63" s="40"/>
      <c r="V63" s="40"/>
      <c r="W63" s="23"/>
      <c r="X63" s="15" t="s">
        <v>329</v>
      </c>
      <c r="Y63" s="26">
        <f>Z64</f>
        <v>11217</v>
      </c>
      <c r="Z63" s="26"/>
      <c r="AA63" s="15" t="s">
        <v>328</v>
      </c>
      <c r="AB63" s="44">
        <v>0.95</v>
      </c>
      <c r="AC63" s="14" t="s">
        <v>417</v>
      </c>
      <c r="AD63" s="27" t="s">
        <v>414</v>
      </c>
      <c r="AE63" s="22" t="s">
        <v>148</v>
      </c>
      <c r="AF63" s="16">
        <v>8</v>
      </c>
      <c r="AG63" s="16">
        <v>2</v>
      </c>
      <c r="AH63" s="16">
        <v>2</v>
      </c>
      <c r="AI63" s="17">
        <v>30</v>
      </c>
      <c r="AJ63" s="16">
        <v>1</v>
      </c>
      <c r="AK63" s="13" t="s">
        <v>240</v>
      </c>
      <c r="AL63" s="13"/>
      <c r="AM63" s="13"/>
      <c r="AN63" s="23"/>
      <c r="AO63" s="15" t="s">
        <v>329</v>
      </c>
      <c r="AP63" s="42">
        <f>SUM(AQ64)</f>
        <v>12154</v>
      </c>
      <c r="AQ63" s="42"/>
      <c r="AR63" s="15" t="s">
        <v>328</v>
      </c>
      <c r="AS63" s="30"/>
      <c r="AT63" s="15" t="s">
        <v>402</v>
      </c>
      <c r="AU63" s="15" t="s">
        <v>403</v>
      </c>
      <c r="AV63" s="15" t="s">
        <v>403</v>
      </c>
      <c r="AW63" s="15" t="s">
        <v>403</v>
      </c>
      <c r="AX63" s="15" t="s">
        <v>396</v>
      </c>
      <c r="AY63" s="21"/>
      <c r="AZ63" s="21"/>
      <c r="BA63" s="21"/>
      <c r="BB63" s="21"/>
      <c r="BC63" s="21"/>
      <c r="BD63" s="15" t="s">
        <v>408</v>
      </c>
      <c r="BE63" s="18"/>
      <c r="BF63" s="14"/>
      <c r="BG63" s="15" t="s">
        <v>412</v>
      </c>
    </row>
    <row r="64" spans="1:59" ht="88.5" customHeight="1">
      <c r="A64" s="10">
        <v>100200</v>
      </c>
      <c r="B64" s="11">
        <v>12</v>
      </c>
      <c r="C64" s="12"/>
      <c r="D64" s="31">
        <v>411430121019</v>
      </c>
      <c r="E64" s="13" t="s">
        <v>100</v>
      </c>
      <c r="F64" s="14"/>
      <c r="G64" s="15"/>
      <c r="H64" s="21"/>
      <c r="I64" s="34"/>
      <c r="J64" s="34"/>
      <c r="K64" s="34"/>
      <c r="L64" s="34"/>
      <c r="M64" s="36" t="s">
        <v>148</v>
      </c>
      <c r="N64" s="37">
        <v>8</v>
      </c>
      <c r="O64" s="37">
        <v>2</v>
      </c>
      <c r="P64" s="37">
        <v>2</v>
      </c>
      <c r="Q64" s="38">
        <v>30</v>
      </c>
      <c r="R64" s="37">
        <v>1</v>
      </c>
      <c r="S64" s="39" t="s">
        <v>240</v>
      </c>
      <c r="T64" s="39" t="s">
        <v>243</v>
      </c>
      <c r="U64" s="40" t="s">
        <v>241</v>
      </c>
      <c r="V64" s="40" t="s">
        <v>244</v>
      </c>
      <c r="W64" s="40" t="s">
        <v>526</v>
      </c>
      <c r="X64" s="15" t="s">
        <v>329</v>
      </c>
      <c r="Y64" s="26"/>
      <c r="Z64" s="26">
        <v>11217</v>
      </c>
      <c r="AA64" s="15" t="s">
        <v>328</v>
      </c>
      <c r="AB64" s="15"/>
      <c r="AC64" s="14"/>
      <c r="AD64" s="27"/>
      <c r="AE64" s="22" t="s">
        <v>148</v>
      </c>
      <c r="AF64" s="16">
        <v>8</v>
      </c>
      <c r="AG64" s="16">
        <v>2</v>
      </c>
      <c r="AH64" s="16">
        <v>2</v>
      </c>
      <c r="AI64" s="17">
        <v>30</v>
      </c>
      <c r="AJ64" s="16">
        <v>1</v>
      </c>
      <c r="AK64" s="13" t="s">
        <v>240</v>
      </c>
      <c r="AL64" s="13" t="s">
        <v>243</v>
      </c>
      <c r="AM64" s="13" t="s">
        <v>241</v>
      </c>
      <c r="AN64" s="23" t="s">
        <v>527</v>
      </c>
      <c r="AO64" s="15" t="s">
        <v>329</v>
      </c>
      <c r="AP64" s="42"/>
      <c r="AQ64" s="42">
        <v>12154</v>
      </c>
      <c r="AR64" s="15" t="s">
        <v>328</v>
      </c>
      <c r="AS64" s="30"/>
      <c r="AT64" s="15"/>
      <c r="AU64" s="15"/>
      <c r="AV64" s="15"/>
      <c r="AW64" s="15"/>
      <c r="AX64" s="15"/>
      <c r="AY64" s="56" t="s">
        <v>487</v>
      </c>
      <c r="AZ64" s="21" t="s">
        <v>405</v>
      </c>
      <c r="BA64" s="21" t="s">
        <v>406</v>
      </c>
      <c r="BB64" s="21" t="s">
        <v>404</v>
      </c>
      <c r="BC64" s="21" t="s">
        <v>407</v>
      </c>
      <c r="BD64" s="15" t="s">
        <v>408</v>
      </c>
      <c r="BE64" s="18"/>
      <c r="BF64" s="46" t="s">
        <v>488</v>
      </c>
      <c r="BG64" s="15" t="s">
        <v>412</v>
      </c>
    </row>
    <row r="65" spans="1:59" ht="88.5" customHeight="1">
      <c r="A65" s="10">
        <v>100200</v>
      </c>
      <c r="B65" s="11">
        <v>13</v>
      </c>
      <c r="C65" s="12" t="s">
        <v>68</v>
      </c>
      <c r="D65" s="31">
        <v>411410121006</v>
      </c>
      <c r="E65" s="13" t="s">
        <v>102</v>
      </c>
      <c r="F65" s="14" t="s">
        <v>103</v>
      </c>
      <c r="G65" s="15" t="s">
        <v>104</v>
      </c>
      <c r="H65" s="21" t="s">
        <v>76</v>
      </c>
      <c r="I65" s="41" t="s">
        <v>376</v>
      </c>
      <c r="J65" s="41" t="s">
        <v>377</v>
      </c>
      <c r="K65" s="34" t="s">
        <v>473</v>
      </c>
      <c r="L65" s="34" t="s">
        <v>472</v>
      </c>
      <c r="M65" s="36" t="s">
        <v>148</v>
      </c>
      <c r="N65" s="37">
        <v>8</v>
      </c>
      <c r="O65" s="37">
        <v>2</v>
      </c>
      <c r="P65" s="37">
        <v>1</v>
      </c>
      <c r="Q65" s="38">
        <v>20</v>
      </c>
      <c r="R65" s="37">
        <v>1</v>
      </c>
      <c r="S65" s="39" t="s">
        <v>245</v>
      </c>
      <c r="T65" s="39"/>
      <c r="U65" s="40"/>
      <c r="V65" s="40"/>
      <c r="W65" s="23"/>
      <c r="X65" s="15" t="s">
        <v>331</v>
      </c>
      <c r="Y65" s="26">
        <f>Z66</f>
        <v>9491</v>
      </c>
      <c r="Z65" s="26"/>
      <c r="AA65" s="15" t="s">
        <v>328</v>
      </c>
      <c r="AB65" s="44">
        <v>1</v>
      </c>
      <c r="AC65" s="14" t="s">
        <v>477</v>
      </c>
      <c r="AD65" s="27" t="s">
        <v>414</v>
      </c>
      <c r="AE65" s="22"/>
      <c r="AF65" s="16"/>
      <c r="AG65" s="16"/>
      <c r="AH65" s="16"/>
      <c r="AI65" s="17"/>
      <c r="AJ65" s="16"/>
      <c r="AK65" s="13"/>
      <c r="AL65" s="13"/>
      <c r="AM65" s="13"/>
      <c r="AN65" s="23"/>
      <c r="AO65" s="15"/>
      <c r="AP65" s="42"/>
      <c r="AQ65" s="42"/>
      <c r="AR65" s="15" t="s">
        <v>328</v>
      </c>
      <c r="AS65" s="30"/>
      <c r="AT65" s="15" t="s">
        <v>402</v>
      </c>
      <c r="AU65" s="15" t="s">
        <v>403</v>
      </c>
      <c r="AV65" s="15" t="s">
        <v>403</v>
      </c>
      <c r="AW65" s="15" t="s">
        <v>403</v>
      </c>
      <c r="AX65" s="15" t="s">
        <v>396</v>
      </c>
      <c r="AY65" s="21"/>
      <c r="AZ65" s="21"/>
      <c r="BA65" s="21"/>
      <c r="BB65" s="21"/>
      <c r="BC65" s="21"/>
      <c r="BD65" s="15" t="s">
        <v>408</v>
      </c>
      <c r="BE65" s="18"/>
      <c r="BF65" s="14"/>
      <c r="BG65" s="15" t="s">
        <v>412</v>
      </c>
    </row>
    <row r="66" spans="1:59" ht="88.5" customHeight="1">
      <c r="A66" s="10">
        <v>100200</v>
      </c>
      <c r="B66" s="11">
        <v>13</v>
      </c>
      <c r="C66" s="12"/>
      <c r="D66" s="31">
        <v>411410121006</v>
      </c>
      <c r="E66" s="13" t="s">
        <v>105</v>
      </c>
      <c r="F66" s="14"/>
      <c r="G66" s="15"/>
      <c r="H66" s="21"/>
      <c r="I66" s="34"/>
      <c r="J66" s="34"/>
      <c r="K66" s="34"/>
      <c r="L66" s="34"/>
      <c r="M66" s="36" t="s">
        <v>148</v>
      </c>
      <c r="N66" s="37">
        <v>8</v>
      </c>
      <c r="O66" s="37">
        <v>2</v>
      </c>
      <c r="P66" s="37">
        <v>1</v>
      </c>
      <c r="Q66" s="38">
        <v>20</v>
      </c>
      <c r="R66" s="37">
        <v>1</v>
      </c>
      <c r="S66" s="39" t="s">
        <v>245</v>
      </c>
      <c r="T66" s="39" t="s">
        <v>248</v>
      </c>
      <c r="U66" s="40" t="s">
        <v>246</v>
      </c>
      <c r="V66" s="40" t="s">
        <v>247</v>
      </c>
      <c r="W66" s="40" t="s">
        <v>247</v>
      </c>
      <c r="X66" s="15" t="s">
        <v>331</v>
      </c>
      <c r="Y66" s="26"/>
      <c r="Z66" s="26">
        <v>9491</v>
      </c>
      <c r="AA66" s="15" t="s">
        <v>328</v>
      </c>
      <c r="AB66" s="15"/>
      <c r="AC66" s="14"/>
      <c r="AD66" s="27"/>
      <c r="AE66" s="22"/>
      <c r="AF66" s="16"/>
      <c r="AG66" s="16"/>
      <c r="AH66" s="16"/>
      <c r="AI66" s="17"/>
      <c r="AJ66" s="16"/>
      <c r="AK66" s="13"/>
      <c r="AL66" s="13"/>
      <c r="AM66" s="13"/>
      <c r="AN66" s="23"/>
      <c r="AO66" s="15"/>
      <c r="AP66" s="42"/>
      <c r="AQ66" s="42"/>
      <c r="AR66" s="15"/>
      <c r="AS66" s="30"/>
      <c r="AT66" s="15"/>
      <c r="AU66" s="15"/>
      <c r="AV66" s="15"/>
      <c r="AW66" s="15"/>
      <c r="AX66" s="15"/>
      <c r="AY66" s="21" t="s">
        <v>404</v>
      </c>
      <c r="AZ66" s="21" t="s">
        <v>405</v>
      </c>
      <c r="BA66" s="21" t="s">
        <v>406</v>
      </c>
      <c r="BB66" s="21" t="s">
        <v>404</v>
      </c>
      <c r="BC66" s="21" t="s">
        <v>407</v>
      </c>
      <c r="BD66" s="15" t="s">
        <v>408</v>
      </c>
      <c r="BE66" s="18"/>
      <c r="BF66" s="14"/>
      <c r="BG66" s="15" t="s">
        <v>412</v>
      </c>
    </row>
    <row r="67" spans="1:59" ht="88.5" customHeight="1">
      <c r="A67" s="60">
        <v>100200</v>
      </c>
      <c r="B67" s="61">
        <v>13</v>
      </c>
      <c r="C67" s="62"/>
      <c r="D67" s="63">
        <v>411410121006</v>
      </c>
      <c r="E67" s="64" t="s">
        <v>105</v>
      </c>
      <c r="F67" s="14"/>
      <c r="G67" s="15"/>
      <c r="H67" s="21"/>
      <c r="I67" s="34"/>
      <c r="J67" s="34"/>
      <c r="K67" s="34"/>
      <c r="L67" s="34"/>
      <c r="M67" s="36"/>
      <c r="N67" s="37"/>
      <c r="O67" s="37"/>
      <c r="P67" s="37"/>
      <c r="Q67" s="38"/>
      <c r="R67" s="37"/>
      <c r="S67" s="39"/>
      <c r="T67" s="39"/>
      <c r="U67" s="40"/>
      <c r="V67" s="40"/>
      <c r="W67" s="40"/>
      <c r="X67" s="15"/>
      <c r="Y67" s="26"/>
      <c r="Z67" s="26"/>
      <c r="AA67" s="15"/>
      <c r="AB67" s="15"/>
      <c r="AC67" s="14"/>
      <c r="AD67" s="27"/>
      <c r="AE67" s="22"/>
      <c r="AF67" s="16"/>
      <c r="AG67" s="16"/>
      <c r="AH67" s="16"/>
      <c r="AI67" s="17"/>
      <c r="AJ67" s="16"/>
      <c r="AK67" s="13"/>
      <c r="AL67" s="64" t="s">
        <v>485</v>
      </c>
      <c r="AM67" s="66" t="s">
        <v>484</v>
      </c>
      <c r="AN67" s="66" t="s">
        <v>482</v>
      </c>
      <c r="AO67" s="15"/>
      <c r="AP67" s="42"/>
      <c r="AQ67" s="42"/>
      <c r="AR67" s="15"/>
      <c r="AS67" s="30"/>
      <c r="AT67" s="15"/>
      <c r="AU67" s="15"/>
      <c r="AV67" s="15"/>
      <c r="AW67" s="15"/>
      <c r="AX67" s="15"/>
      <c r="AY67" s="56" t="s">
        <v>404</v>
      </c>
      <c r="AZ67" s="56" t="s">
        <v>405</v>
      </c>
      <c r="BA67" s="56" t="s">
        <v>442</v>
      </c>
      <c r="BB67" s="56" t="s">
        <v>404</v>
      </c>
      <c r="BC67" s="56" t="s">
        <v>407</v>
      </c>
      <c r="BD67" s="67" t="s">
        <v>408</v>
      </c>
      <c r="BE67" s="59">
        <v>25</v>
      </c>
      <c r="BF67" s="46" t="s">
        <v>483</v>
      </c>
      <c r="BG67" s="15" t="s">
        <v>409</v>
      </c>
    </row>
    <row r="68" spans="1:59" ht="88.5" customHeight="1">
      <c r="A68" s="10">
        <v>100200</v>
      </c>
      <c r="B68" s="11">
        <v>14</v>
      </c>
      <c r="C68" s="12" t="s">
        <v>68</v>
      </c>
      <c r="D68" s="31">
        <v>411430121016</v>
      </c>
      <c r="E68" s="13" t="s">
        <v>106</v>
      </c>
      <c r="F68" s="14" t="s">
        <v>107</v>
      </c>
      <c r="G68" s="15" t="s">
        <v>108</v>
      </c>
      <c r="H68" s="21" t="s">
        <v>76</v>
      </c>
      <c r="I68" s="41" t="s">
        <v>249</v>
      </c>
      <c r="J68" s="41" t="s">
        <v>250</v>
      </c>
      <c r="K68" s="41" t="s">
        <v>250</v>
      </c>
      <c r="L68" s="41" t="s">
        <v>250</v>
      </c>
      <c r="M68" s="36" t="s">
        <v>148</v>
      </c>
      <c r="N68" s="37">
        <v>8</v>
      </c>
      <c r="O68" s="37">
        <v>2</v>
      </c>
      <c r="P68" s="37">
        <v>1</v>
      </c>
      <c r="Q68" s="38">
        <v>20</v>
      </c>
      <c r="R68" s="37">
        <v>1</v>
      </c>
      <c r="S68" s="39" t="s">
        <v>245</v>
      </c>
      <c r="T68" s="39"/>
      <c r="U68" s="40"/>
      <c r="V68" s="40"/>
      <c r="W68" s="23"/>
      <c r="X68" s="15" t="s">
        <v>329</v>
      </c>
      <c r="Y68" s="26">
        <f>SUM(Z69:Z70)</f>
        <v>63559</v>
      </c>
      <c r="Z68" s="26"/>
      <c r="AA68" s="15" t="s">
        <v>328</v>
      </c>
      <c r="AB68" s="44">
        <v>1</v>
      </c>
      <c r="AC68" s="14" t="s">
        <v>478</v>
      </c>
      <c r="AD68" s="27" t="s">
        <v>414</v>
      </c>
      <c r="AE68" s="22" t="s">
        <v>148</v>
      </c>
      <c r="AF68" s="16">
        <v>8</v>
      </c>
      <c r="AG68" s="16">
        <v>2</v>
      </c>
      <c r="AH68" s="16">
        <v>1</v>
      </c>
      <c r="AI68" s="17">
        <v>20</v>
      </c>
      <c r="AJ68" s="16">
        <v>1</v>
      </c>
      <c r="AK68" s="13" t="s">
        <v>245</v>
      </c>
      <c r="AL68" s="13"/>
      <c r="AM68" s="13"/>
      <c r="AN68" s="23"/>
      <c r="AO68" s="15" t="s">
        <v>329</v>
      </c>
      <c r="AP68" s="42">
        <f>SUM(AQ69:AQ70)</f>
        <v>79133</v>
      </c>
      <c r="AQ68" s="42"/>
      <c r="AR68" s="15" t="s">
        <v>328</v>
      </c>
      <c r="AS68" s="30"/>
      <c r="AT68" s="15" t="s">
        <v>402</v>
      </c>
      <c r="AU68" s="15" t="s">
        <v>403</v>
      </c>
      <c r="AV68" s="15" t="s">
        <v>403</v>
      </c>
      <c r="AW68" s="15" t="s">
        <v>403</v>
      </c>
      <c r="AX68" s="15" t="s">
        <v>396</v>
      </c>
      <c r="AY68" s="21"/>
      <c r="AZ68" s="21"/>
      <c r="BA68" s="21"/>
      <c r="BB68" s="21"/>
      <c r="BC68" s="21"/>
      <c r="BD68" s="15" t="s">
        <v>408</v>
      </c>
      <c r="BE68" s="18"/>
      <c r="BF68" s="14"/>
      <c r="BG68" s="15" t="s">
        <v>412</v>
      </c>
    </row>
    <row r="69" spans="1:59" ht="88.5" customHeight="1">
      <c r="A69" s="10">
        <v>100200</v>
      </c>
      <c r="B69" s="11">
        <v>14</v>
      </c>
      <c r="C69" s="12"/>
      <c r="D69" s="31">
        <v>411430121016</v>
      </c>
      <c r="E69" s="13" t="s">
        <v>106</v>
      </c>
      <c r="F69" s="14"/>
      <c r="G69" s="15"/>
      <c r="H69" s="21"/>
      <c r="I69" s="34"/>
      <c r="J69" s="34"/>
      <c r="K69" s="34"/>
      <c r="L69" s="34"/>
      <c r="M69" s="36" t="s">
        <v>148</v>
      </c>
      <c r="N69" s="37">
        <v>8</v>
      </c>
      <c r="O69" s="37">
        <v>2</v>
      </c>
      <c r="P69" s="37">
        <v>1</v>
      </c>
      <c r="Q69" s="38">
        <v>20</v>
      </c>
      <c r="R69" s="37">
        <v>1</v>
      </c>
      <c r="S69" s="39" t="s">
        <v>245</v>
      </c>
      <c r="T69" s="45" t="s">
        <v>251</v>
      </c>
      <c r="U69" s="40" t="s">
        <v>252</v>
      </c>
      <c r="V69" s="40" t="s">
        <v>253</v>
      </c>
      <c r="W69" s="40" t="s">
        <v>253</v>
      </c>
      <c r="X69" s="15" t="s">
        <v>331</v>
      </c>
      <c r="Y69" s="26"/>
      <c r="Z69" s="26">
        <v>48725</v>
      </c>
      <c r="AA69" s="15" t="s">
        <v>328</v>
      </c>
      <c r="AB69" s="15"/>
      <c r="AC69" s="14"/>
      <c r="AD69" s="27"/>
      <c r="AE69" s="22" t="s">
        <v>148</v>
      </c>
      <c r="AF69" s="16">
        <v>8</v>
      </c>
      <c r="AG69" s="16">
        <v>2</v>
      </c>
      <c r="AH69" s="16">
        <v>1</v>
      </c>
      <c r="AI69" s="17">
        <v>20</v>
      </c>
      <c r="AJ69" s="16">
        <v>1</v>
      </c>
      <c r="AK69" s="13" t="s">
        <v>245</v>
      </c>
      <c r="AL69" s="14" t="s">
        <v>251</v>
      </c>
      <c r="AM69" s="13" t="s">
        <v>252</v>
      </c>
      <c r="AN69" s="23" t="s">
        <v>253</v>
      </c>
      <c r="AO69" s="15" t="s">
        <v>331</v>
      </c>
      <c r="AP69" s="42"/>
      <c r="AQ69" s="42">
        <v>61694</v>
      </c>
      <c r="AR69" s="15" t="s">
        <v>328</v>
      </c>
      <c r="AS69" s="30"/>
      <c r="AT69" s="15"/>
      <c r="AU69" s="15"/>
      <c r="AV69" s="15"/>
      <c r="AW69" s="15"/>
      <c r="AX69" s="15"/>
      <c r="AY69" s="21" t="s">
        <v>404</v>
      </c>
      <c r="AZ69" s="21" t="s">
        <v>405</v>
      </c>
      <c r="BA69" s="21" t="s">
        <v>406</v>
      </c>
      <c r="BB69" s="21" t="s">
        <v>404</v>
      </c>
      <c r="BC69" s="21" t="s">
        <v>407</v>
      </c>
      <c r="BD69" s="15" t="s">
        <v>408</v>
      </c>
      <c r="BE69" s="18"/>
      <c r="BF69" s="14"/>
      <c r="BG69" s="15" t="s">
        <v>412</v>
      </c>
    </row>
    <row r="70" spans="1:59" ht="88.5" customHeight="1">
      <c r="A70" s="10">
        <v>100200</v>
      </c>
      <c r="B70" s="11">
        <v>14</v>
      </c>
      <c r="C70" s="12"/>
      <c r="D70" s="31">
        <v>411430121016</v>
      </c>
      <c r="E70" s="13" t="s">
        <v>106</v>
      </c>
      <c r="F70" s="14"/>
      <c r="G70" s="15"/>
      <c r="H70" s="21"/>
      <c r="I70" s="34"/>
      <c r="J70" s="34"/>
      <c r="K70" s="34"/>
      <c r="L70" s="34"/>
      <c r="M70" s="36" t="s">
        <v>148</v>
      </c>
      <c r="N70" s="37">
        <v>8</v>
      </c>
      <c r="O70" s="37">
        <v>2</v>
      </c>
      <c r="P70" s="37">
        <v>1</v>
      </c>
      <c r="Q70" s="38">
        <v>20</v>
      </c>
      <c r="R70" s="37">
        <v>1</v>
      </c>
      <c r="S70" s="39" t="s">
        <v>245</v>
      </c>
      <c r="T70" s="39" t="s">
        <v>254</v>
      </c>
      <c r="U70" s="40" t="s">
        <v>255</v>
      </c>
      <c r="V70" s="40" t="s">
        <v>256</v>
      </c>
      <c r="W70" s="40" t="s">
        <v>256</v>
      </c>
      <c r="X70" s="15" t="s">
        <v>329</v>
      </c>
      <c r="Y70" s="26"/>
      <c r="Z70" s="26">
        <v>14834</v>
      </c>
      <c r="AA70" s="15" t="s">
        <v>328</v>
      </c>
      <c r="AB70" s="15"/>
      <c r="AC70" s="14"/>
      <c r="AD70" s="27"/>
      <c r="AE70" s="22" t="s">
        <v>148</v>
      </c>
      <c r="AF70" s="16">
        <v>8</v>
      </c>
      <c r="AG70" s="16">
        <v>2</v>
      </c>
      <c r="AH70" s="16">
        <v>1</v>
      </c>
      <c r="AI70" s="17">
        <v>20</v>
      </c>
      <c r="AJ70" s="16">
        <v>1</v>
      </c>
      <c r="AK70" s="13" t="s">
        <v>245</v>
      </c>
      <c r="AL70" s="13" t="s">
        <v>254</v>
      </c>
      <c r="AM70" s="13" t="s">
        <v>255</v>
      </c>
      <c r="AN70" s="23" t="s">
        <v>256</v>
      </c>
      <c r="AO70" s="15" t="s">
        <v>329</v>
      </c>
      <c r="AP70" s="42"/>
      <c r="AQ70" s="42">
        <v>17439</v>
      </c>
      <c r="AR70" s="15" t="s">
        <v>328</v>
      </c>
      <c r="AS70" s="30"/>
      <c r="AT70" s="15"/>
      <c r="AU70" s="15"/>
      <c r="AV70" s="15"/>
      <c r="AW70" s="15"/>
      <c r="AX70" s="15"/>
      <c r="AY70" s="21" t="s">
        <v>404</v>
      </c>
      <c r="AZ70" s="21" t="s">
        <v>405</v>
      </c>
      <c r="BA70" s="21" t="s">
        <v>406</v>
      </c>
      <c r="BB70" s="21" t="s">
        <v>404</v>
      </c>
      <c r="BC70" s="21" t="s">
        <v>407</v>
      </c>
      <c r="BD70" s="15" t="s">
        <v>408</v>
      </c>
      <c r="BE70" s="18"/>
      <c r="BF70" s="14"/>
      <c r="BG70" s="15" t="s">
        <v>412</v>
      </c>
    </row>
    <row r="71" spans="1:59" ht="88.5" customHeight="1">
      <c r="A71" s="10">
        <v>100200</v>
      </c>
      <c r="B71" s="11">
        <v>15</v>
      </c>
      <c r="C71" s="12" t="s">
        <v>68</v>
      </c>
      <c r="D71" s="31">
        <v>411430121011</v>
      </c>
      <c r="E71" s="13" t="s">
        <v>109</v>
      </c>
      <c r="F71" s="14" t="s">
        <v>110</v>
      </c>
      <c r="G71" s="15" t="s">
        <v>86</v>
      </c>
      <c r="H71" s="21" t="s">
        <v>76</v>
      </c>
      <c r="I71" s="41" t="s">
        <v>378</v>
      </c>
      <c r="J71" s="41" t="s">
        <v>379</v>
      </c>
      <c r="K71" s="41" t="s">
        <v>379</v>
      </c>
      <c r="L71" s="41" t="s">
        <v>379</v>
      </c>
      <c r="M71" s="36" t="s">
        <v>148</v>
      </c>
      <c r="N71" s="37">
        <v>8</v>
      </c>
      <c r="O71" s="37">
        <v>2</v>
      </c>
      <c r="P71" s="37">
        <v>3</v>
      </c>
      <c r="Q71" s="38">
        <v>40</v>
      </c>
      <c r="R71" s="37">
        <v>1</v>
      </c>
      <c r="S71" s="39" t="s">
        <v>257</v>
      </c>
      <c r="T71" s="39"/>
      <c r="U71" s="40"/>
      <c r="V71" s="40"/>
      <c r="W71" s="23"/>
      <c r="X71" s="15" t="s">
        <v>331</v>
      </c>
      <c r="Y71" s="26">
        <f>SUM(Z72:Z74)</f>
        <v>73319</v>
      </c>
      <c r="Z71" s="26"/>
      <c r="AA71" s="15" t="s">
        <v>328</v>
      </c>
      <c r="AB71" s="44">
        <v>1</v>
      </c>
      <c r="AC71" s="14" t="s">
        <v>415</v>
      </c>
      <c r="AD71" s="27" t="s">
        <v>414</v>
      </c>
      <c r="AE71" s="22" t="s">
        <v>148</v>
      </c>
      <c r="AF71" s="16">
        <v>8</v>
      </c>
      <c r="AG71" s="16">
        <v>2</v>
      </c>
      <c r="AH71" s="16">
        <v>3</v>
      </c>
      <c r="AI71" s="17">
        <v>40</v>
      </c>
      <c r="AJ71" s="16">
        <v>1</v>
      </c>
      <c r="AK71" s="13" t="s">
        <v>257</v>
      </c>
      <c r="AL71" s="13"/>
      <c r="AM71" s="13"/>
      <c r="AN71" s="23"/>
      <c r="AO71" s="15" t="s">
        <v>331</v>
      </c>
      <c r="AP71" s="42">
        <f>SUM(AQ72:AQ74)</f>
        <v>72396</v>
      </c>
      <c r="AQ71" s="42"/>
      <c r="AR71" s="15" t="s">
        <v>328</v>
      </c>
      <c r="AS71" s="30"/>
      <c r="AT71" s="15" t="s">
        <v>402</v>
      </c>
      <c r="AU71" s="15" t="s">
        <v>403</v>
      </c>
      <c r="AV71" s="15" t="s">
        <v>403</v>
      </c>
      <c r="AW71" s="15" t="s">
        <v>403</v>
      </c>
      <c r="AX71" s="15" t="s">
        <v>396</v>
      </c>
      <c r="AY71" s="21"/>
      <c r="AZ71" s="21"/>
      <c r="BA71" s="21"/>
      <c r="BB71" s="21"/>
      <c r="BC71" s="21"/>
      <c r="BD71" s="15" t="s">
        <v>408</v>
      </c>
      <c r="BE71" s="18"/>
      <c r="BF71" s="14"/>
      <c r="BG71" s="15" t="s">
        <v>412</v>
      </c>
    </row>
    <row r="72" spans="1:59" ht="88.5" customHeight="1">
      <c r="A72" s="10">
        <v>100200</v>
      </c>
      <c r="B72" s="11">
        <v>15</v>
      </c>
      <c r="C72" s="12"/>
      <c r="D72" s="31">
        <v>411430121011</v>
      </c>
      <c r="E72" s="13" t="s">
        <v>109</v>
      </c>
      <c r="F72" s="14"/>
      <c r="G72" s="15"/>
      <c r="H72" s="21"/>
      <c r="I72" s="34"/>
      <c r="J72" s="34"/>
      <c r="K72" s="34"/>
      <c r="L72" s="34"/>
      <c r="M72" s="36" t="s">
        <v>148</v>
      </c>
      <c r="N72" s="37">
        <v>8</v>
      </c>
      <c r="O72" s="37">
        <v>2</v>
      </c>
      <c r="P72" s="37">
        <v>3</v>
      </c>
      <c r="Q72" s="38">
        <v>40</v>
      </c>
      <c r="R72" s="37">
        <v>1</v>
      </c>
      <c r="S72" s="39" t="s">
        <v>257</v>
      </c>
      <c r="T72" s="39" t="s">
        <v>259</v>
      </c>
      <c r="U72" s="40" t="s">
        <v>260</v>
      </c>
      <c r="V72" s="40" t="s">
        <v>261</v>
      </c>
      <c r="W72" s="40" t="s">
        <v>452</v>
      </c>
      <c r="X72" s="15" t="s">
        <v>331</v>
      </c>
      <c r="Y72" s="26"/>
      <c r="Z72" s="26">
        <v>33584</v>
      </c>
      <c r="AA72" s="15" t="s">
        <v>328</v>
      </c>
      <c r="AB72" s="15"/>
      <c r="AC72" s="14"/>
      <c r="AD72" s="27"/>
      <c r="AE72" s="22" t="s">
        <v>148</v>
      </c>
      <c r="AF72" s="16">
        <v>8</v>
      </c>
      <c r="AG72" s="16">
        <v>2</v>
      </c>
      <c r="AH72" s="16">
        <v>3</v>
      </c>
      <c r="AI72" s="17">
        <v>40</v>
      </c>
      <c r="AJ72" s="16">
        <v>1</v>
      </c>
      <c r="AK72" s="13" t="s">
        <v>257</v>
      </c>
      <c r="AL72" s="13" t="s">
        <v>259</v>
      </c>
      <c r="AM72" s="13" t="s">
        <v>260</v>
      </c>
      <c r="AN72" s="23" t="s">
        <v>261</v>
      </c>
      <c r="AO72" s="15" t="s">
        <v>331</v>
      </c>
      <c r="AP72" s="42"/>
      <c r="AQ72" s="42">
        <v>34472</v>
      </c>
      <c r="AR72" s="15" t="s">
        <v>328</v>
      </c>
      <c r="AS72" s="30"/>
      <c r="AT72" s="15"/>
      <c r="AU72" s="15"/>
      <c r="AV72" s="15"/>
      <c r="AW72" s="15"/>
      <c r="AX72" s="15"/>
      <c r="AY72" s="21" t="s">
        <v>404</v>
      </c>
      <c r="AZ72" s="21" t="s">
        <v>405</v>
      </c>
      <c r="BA72" s="21" t="s">
        <v>413</v>
      </c>
      <c r="BB72" s="21" t="s">
        <v>404</v>
      </c>
      <c r="BC72" s="21" t="s">
        <v>407</v>
      </c>
      <c r="BD72" s="15" t="s">
        <v>408</v>
      </c>
      <c r="BE72" s="18"/>
      <c r="BF72" s="14"/>
      <c r="BG72" s="15" t="s">
        <v>412</v>
      </c>
    </row>
    <row r="73" spans="1:59" ht="88.5" customHeight="1">
      <c r="A73" s="10">
        <v>100200</v>
      </c>
      <c r="B73" s="11">
        <v>15</v>
      </c>
      <c r="C73" s="12"/>
      <c r="D73" s="31">
        <v>411430121011</v>
      </c>
      <c r="E73" s="13" t="s">
        <v>109</v>
      </c>
      <c r="F73" s="14"/>
      <c r="G73" s="15"/>
      <c r="H73" s="21"/>
      <c r="I73" s="34"/>
      <c r="J73" s="34"/>
      <c r="K73" s="34"/>
      <c r="L73" s="34"/>
      <c r="M73" s="36" t="s">
        <v>148</v>
      </c>
      <c r="N73" s="37">
        <v>8</v>
      </c>
      <c r="O73" s="37">
        <v>2</v>
      </c>
      <c r="P73" s="37">
        <v>3</v>
      </c>
      <c r="Q73" s="38">
        <v>40</v>
      </c>
      <c r="R73" s="37">
        <v>1</v>
      </c>
      <c r="S73" s="39" t="s">
        <v>257</v>
      </c>
      <c r="T73" s="39" t="s">
        <v>262</v>
      </c>
      <c r="U73" s="40" t="s">
        <v>263</v>
      </c>
      <c r="V73" s="40" t="s">
        <v>264</v>
      </c>
      <c r="W73" s="40" t="s">
        <v>453</v>
      </c>
      <c r="X73" s="15" t="s">
        <v>331</v>
      </c>
      <c r="Y73" s="26"/>
      <c r="Z73" s="26">
        <v>1189</v>
      </c>
      <c r="AA73" s="15" t="s">
        <v>328</v>
      </c>
      <c r="AB73" s="15"/>
      <c r="AC73" s="14"/>
      <c r="AD73" s="27"/>
      <c r="AE73" s="22" t="s">
        <v>148</v>
      </c>
      <c r="AF73" s="16">
        <v>8</v>
      </c>
      <c r="AG73" s="16">
        <v>2</v>
      </c>
      <c r="AH73" s="16">
        <v>3</v>
      </c>
      <c r="AI73" s="17">
        <v>40</v>
      </c>
      <c r="AJ73" s="16">
        <v>1</v>
      </c>
      <c r="AK73" s="13" t="s">
        <v>257</v>
      </c>
      <c r="AL73" s="13" t="s">
        <v>262</v>
      </c>
      <c r="AM73" s="13" t="s">
        <v>263</v>
      </c>
      <c r="AN73" s="23" t="s">
        <v>350</v>
      </c>
      <c r="AO73" s="15" t="s">
        <v>331</v>
      </c>
      <c r="AP73" s="42"/>
      <c r="AQ73" s="42">
        <v>1189</v>
      </c>
      <c r="AR73" s="15" t="s">
        <v>328</v>
      </c>
      <c r="AS73" s="30"/>
      <c r="AT73" s="15"/>
      <c r="AU73" s="15"/>
      <c r="AV73" s="15"/>
      <c r="AW73" s="15"/>
      <c r="AX73" s="15"/>
      <c r="AY73" s="21" t="s">
        <v>404</v>
      </c>
      <c r="AZ73" s="21" t="s">
        <v>405</v>
      </c>
      <c r="BA73" s="21" t="s">
        <v>406</v>
      </c>
      <c r="BB73" s="21" t="s">
        <v>404</v>
      </c>
      <c r="BC73" s="21" t="s">
        <v>407</v>
      </c>
      <c r="BD73" s="15" t="s">
        <v>408</v>
      </c>
      <c r="BE73" s="18"/>
      <c r="BF73" s="14"/>
      <c r="BG73" s="15" t="s">
        <v>412</v>
      </c>
    </row>
    <row r="74" spans="1:59" ht="88.5" customHeight="1">
      <c r="A74" s="10">
        <v>100200</v>
      </c>
      <c r="B74" s="11">
        <v>15</v>
      </c>
      <c r="C74" s="12"/>
      <c r="D74" s="31">
        <v>411430121011</v>
      </c>
      <c r="E74" s="13" t="s">
        <v>109</v>
      </c>
      <c r="F74" s="14"/>
      <c r="G74" s="15"/>
      <c r="H74" s="21"/>
      <c r="I74" s="34"/>
      <c r="J74" s="34"/>
      <c r="K74" s="34"/>
      <c r="L74" s="34"/>
      <c r="M74" s="36" t="s">
        <v>148</v>
      </c>
      <c r="N74" s="37">
        <v>8</v>
      </c>
      <c r="O74" s="37">
        <v>2</v>
      </c>
      <c r="P74" s="37">
        <v>3</v>
      </c>
      <c r="Q74" s="38">
        <v>40</v>
      </c>
      <c r="R74" s="37">
        <v>1</v>
      </c>
      <c r="S74" s="39" t="s">
        <v>257</v>
      </c>
      <c r="T74" s="39" t="s">
        <v>265</v>
      </c>
      <c r="U74" s="40" t="s">
        <v>266</v>
      </c>
      <c r="V74" s="40" t="s">
        <v>258</v>
      </c>
      <c r="W74" s="23" t="s">
        <v>454</v>
      </c>
      <c r="X74" s="15" t="s">
        <v>331</v>
      </c>
      <c r="Y74" s="26"/>
      <c r="Z74" s="26">
        <v>38546</v>
      </c>
      <c r="AA74" s="15" t="s">
        <v>328</v>
      </c>
      <c r="AB74" s="15"/>
      <c r="AC74" s="14"/>
      <c r="AD74" s="27"/>
      <c r="AE74" s="22" t="s">
        <v>148</v>
      </c>
      <c r="AF74" s="16">
        <v>8</v>
      </c>
      <c r="AG74" s="16">
        <v>2</v>
      </c>
      <c r="AH74" s="16">
        <v>3</v>
      </c>
      <c r="AI74" s="17">
        <v>40</v>
      </c>
      <c r="AJ74" s="16">
        <v>1</v>
      </c>
      <c r="AK74" s="13" t="s">
        <v>257</v>
      </c>
      <c r="AL74" s="13" t="s">
        <v>265</v>
      </c>
      <c r="AM74" s="13" t="s">
        <v>266</v>
      </c>
      <c r="AN74" s="23" t="s">
        <v>258</v>
      </c>
      <c r="AO74" s="15" t="s">
        <v>331</v>
      </c>
      <c r="AP74" s="42"/>
      <c r="AQ74" s="42">
        <v>36735</v>
      </c>
      <c r="AR74" s="15" t="s">
        <v>328</v>
      </c>
      <c r="AS74" s="30"/>
      <c r="AT74" s="15"/>
      <c r="AU74" s="15"/>
      <c r="AV74" s="15"/>
      <c r="AW74" s="15"/>
      <c r="AX74" s="15"/>
      <c r="AY74" s="57" t="s">
        <v>487</v>
      </c>
      <c r="AZ74" s="21" t="s">
        <v>405</v>
      </c>
      <c r="BA74" s="21" t="s">
        <v>406</v>
      </c>
      <c r="BB74" s="21" t="s">
        <v>404</v>
      </c>
      <c r="BC74" s="21" t="s">
        <v>407</v>
      </c>
      <c r="BD74" s="15" t="s">
        <v>408</v>
      </c>
      <c r="BE74" s="18"/>
      <c r="BF74" s="46" t="s">
        <v>488</v>
      </c>
      <c r="BG74" s="15" t="s">
        <v>412</v>
      </c>
    </row>
    <row r="75" spans="1:59" ht="88.5" customHeight="1">
      <c r="A75" s="10">
        <v>100200</v>
      </c>
      <c r="B75" s="11">
        <v>16</v>
      </c>
      <c r="C75" s="12" t="s">
        <v>68</v>
      </c>
      <c r="D75" s="31">
        <v>411430121015</v>
      </c>
      <c r="E75" s="13" t="s">
        <v>111</v>
      </c>
      <c r="F75" s="14" t="s">
        <v>112</v>
      </c>
      <c r="G75" s="15" t="s">
        <v>86</v>
      </c>
      <c r="H75" s="21" t="s">
        <v>76</v>
      </c>
      <c r="I75" s="41" t="s">
        <v>373</v>
      </c>
      <c r="J75" s="41" t="s">
        <v>268</v>
      </c>
      <c r="K75" s="41" t="s">
        <v>380</v>
      </c>
      <c r="L75" s="41" t="s">
        <v>380</v>
      </c>
      <c r="M75" s="36" t="s">
        <v>148</v>
      </c>
      <c r="N75" s="37">
        <v>8</v>
      </c>
      <c r="O75" s="37">
        <v>2</v>
      </c>
      <c r="P75" s="37">
        <v>3</v>
      </c>
      <c r="Q75" s="38">
        <v>50</v>
      </c>
      <c r="R75" s="37">
        <v>1</v>
      </c>
      <c r="S75" s="39" t="s">
        <v>267</v>
      </c>
      <c r="T75" s="39"/>
      <c r="U75" s="40"/>
      <c r="V75" s="40"/>
      <c r="W75" s="23"/>
      <c r="X75" s="15" t="s">
        <v>326</v>
      </c>
      <c r="Y75" s="26">
        <f>SUM(Z76:Z77)</f>
        <v>21527</v>
      </c>
      <c r="Z75" s="26"/>
      <c r="AA75" s="15" t="s">
        <v>328</v>
      </c>
      <c r="AB75" s="44">
        <v>0.89</v>
      </c>
      <c r="AC75" s="14" t="s">
        <v>458</v>
      </c>
      <c r="AD75" s="27" t="s">
        <v>414</v>
      </c>
      <c r="AE75" s="22" t="s">
        <v>148</v>
      </c>
      <c r="AF75" s="16">
        <v>8</v>
      </c>
      <c r="AG75" s="16">
        <v>2</v>
      </c>
      <c r="AH75" s="16">
        <v>3</v>
      </c>
      <c r="AI75" s="17">
        <v>50</v>
      </c>
      <c r="AJ75" s="16">
        <v>1</v>
      </c>
      <c r="AK75" s="13" t="s">
        <v>267</v>
      </c>
      <c r="AL75" s="13" t="s">
        <v>351</v>
      </c>
      <c r="AM75" s="13"/>
      <c r="AN75" s="23"/>
      <c r="AO75" s="15" t="s">
        <v>326</v>
      </c>
      <c r="AP75" s="42">
        <f>SUM(AQ76:AQ77)</f>
        <v>14715</v>
      </c>
      <c r="AQ75" s="42"/>
      <c r="AR75" s="15" t="s">
        <v>328</v>
      </c>
      <c r="AS75" s="30"/>
      <c r="AT75" s="15" t="s">
        <v>402</v>
      </c>
      <c r="AU75" s="15" t="s">
        <v>403</v>
      </c>
      <c r="AV75" s="15" t="s">
        <v>403</v>
      </c>
      <c r="AW75" s="15" t="s">
        <v>403</v>
      </c>
      <c r="AX75" s="15" t="s">
        <v>396</v>
      </c>
      <c r="AY75" s="21"/>
      <c r="AZ75" s="21"/>
      <c r="BA75" s="21"/>
      <c r="BB75" s="21"/>
      <c r="BC75" s="21"/>
      <c r="BD75" s="15" t="s">
        <v>408</v>
      </c>
      <c r="BE75" s="18"/>
      <c r="BF75" s="14"/>
      <c r="BG75" s="15" t="s">
        <v>412</v>
      </c>
    </row>
    <row r="76" spans="1:59" ht="88.5" customHeight="1">
      <c r="A76" s="10">
        <v>100200</v>
      </c>
      <c r="B76" s="11">
        <v>16</v>
      </c>
      <c r="C76" s="12"/>
      <c r="D76" s="31">
        <v>411430121015</v>
      </c>
      <c r="E76" s="13" t="s">
        <v>111</v>
      </c>
      <c r="F76" s="14"/>
      <c r="G76" s="15"/>
      <c r="H76" s="21"/>
      <c r="I76" s="34"/>
      <c r="J76" s="34"/>
      <c r="K76" s="34"/>
      <c r="L76" s="34"/>
      <c r="M76" s="36" t="s">
        <v>148</v>
      </c>
      <c r="N76" s="37">
        <v>8</v>
      </c>
      <c r="O76" s="37">
        <v>2</v>
      </c>
      <c r="P76" s="37">
        <v>3</v>
      </c>
      <c r="Q76" s="38">
        <v>50</v>
      </c>
      <c r="R76" s="37">
        <v>1</v>
      </c>
      <c r="S76" s="39" t="s">
        <v>267</v>
      </c>
      <c r="T76" s="39" t="s">
        <v>269</v>
      </c>
      <c r="U76" s="39" t="s">
        <v>218</v>
      </c>
      <c r="V76" s="40" t="s">
        <v>268</v>
      </c>
      <c r="W76" s="40" t="s">
        <v>528</v>
      </c>
      <c r="X76" s="15" t="s">
        <v>326</v>
      </c>
      <c r="Y76" s="26"/>
      <c r="Z76" s="26">
        <v>12480</v>
      </c>
      <c r="AA76" s="15" t="s">
        <v>328</v>
      </c>
      <c r="AB76" s="15"/>
      <c r="AC76" s="14"/>
      <c r="AD76" s="27"/>
      <c r="AE76" s="22" t="s">
        <v>148</v>
      </c>
      <c r="AF76" s="16">
        <v>8</v>
      </c>
      <c r="AG76" s="16">
        <v>2</v>
      </c>
      <c r="AH76" s="16">
        <v>3</v>
      </c>
      <c r="AI76" s="17">
        <v>50</v>
      </c>
      <c r="AJ76" s="16">
        <v>1</v>
      </c>
      <c r="AK76" s="13" t="s">
        <v>267</v>
      </c>
      <c r="AL76" s="13" t="s">
        <v>351</v>
      </c>
      <c r="AM76" s="13" t="s">
        <v>218</v>
      </c>
      <c r="AN76" s="23" t="s">
        <v>529</v>
      </c>
      <c r="AO76" s="15" t="s">
        <v>326</v>
      </c>
      <c r="AP76" s="42"/>
      <c r="AQ76" s="42">
        <v>14715</v>
      </c>
      <c r="AR76" s="15" t="s">
        <v>328</v>
      </c>
      <c r="AS76" s="30"/>
      <c r="AT76" s="15"/>
      <c r="AU76" s="15"/>
      <c r="AV76" s="15"/>
      <c r="AW76" s="15"/>
      <c r="AX76" s="15"/>
      <c r="AY76" s="21" t="s">
        <v>404</v>
      </c>
      <c r="AZ76" s="21" t="s">
        <v>405</v>
      </c>
      <c r="BA76" s="21" t="s">
        <v>406</v>
      </c>
      <c r="BB76" s="21" t="s">
        <v>404</v>
      </c>
      <c r="BC76" s="21" t="s">
        <v>407</v>
      </c>
      <c r="BD76" s="15" t="s">
        <v>408</v>
      </c>
      <c r="BE76" s="18"/>
      <c r="BF76" s="14"/>
      <c r="BG76" s="15" t="s">
        <v>412</v>
      </c>
    </row>
    <row r="77" spans="1:59" ht="88.5" customHeight="1">
      <c r="A77" s="10">
        <v>100200</v>
      </c>
      <c r="B77" s="11">
        <v>16</v>
      </c>
      <c r="C77" s="12"/>
      <c r="D77" s="31">
        <v>411430121015</v>
      </c>
      <c r="E77" s="13" t="s">
        <v>111</v>
      </c>
      <c r="F77" s="14"/>
      <c r="G77" s="15"/>
      <c r="H77" s="21"/>
      <c r="I77" s="34"/>
      <c r="J77" s="34"/>
      <c r="K77" s="34"/>
      <c r="L77" s="34"/>
      <c r="M77" s="36" t="s">
        <v>148</v>
      </c>
      <c r="N77" s="37">
        <v>8</v>
      </c>
      <c r="O77" s="37">
        <v>2</v>
      </c>
      <c r="P77" s="37">
        <v>3</v>
      </c>
      <c r="Q77" s="38">
        <v>190</v>
      </c>
      <c r="R77" s="37">
        <v>1</v>
      </c>
      <c r="S77" s="39" t="s">
        <v>530</v>
      </c>
      <c r="T77" s="39" t="s">
        <v>269</v>
      </c>
      <c r="U77" s="40" t="s">
        <v>218</v>
      </c>
      <c r="V77" s="40" t="s">
        <v>270</v>
      </c>
      <c r="W77" s="40" t="s">
        <v>531</v>
      </c>
      <c r="X77" s="15" t="s">
        <v>326</v>
      </c>
      <c r="Y77" s="26"/>
      <c r="Z77" s="26">
        <v>9047</v>
      </c>
      <c r="AA77" s="15" t="s">
        <v>328</v>
      </c>
      <c r="AB77" s="15"/>
      <c r="AC77" s="14"/>
      <c r="AD77" s="27"/>
      <c r="AE77" s="22"/>
      <c r="AF77" s="16"/>
      <c r="AG77" s="16"/>
      <c r="AH77" s="16"/>
      <c r="AI77" s="17"/>
      <c r="AJ77" s="16"/>
      <c r="AK77" s="13"/>
      <c r="AL77" s="13"/>
      <c r="AM77" s="13"/>
      <c r="AN77" s="23"/>
      <c r="AO77" s="15"/>
      <c r="AP77" s="42"/>
      <c r="AQ77" s="42"/>
      <c r="AR77" s="15"/>
      <c r="AS77" s="30"/>
      <c r="AT77" s="15"/>
      <c r="AU77" s="15"/>
      <c r="AV77" s="15"/>
      <c r="AW77" s="15"/>
      <c r="AX77" s="15"/>
      <c r="AY77" s="21"/>
      <c r="AZ77" s="21"/>
      <c r="BA77" s="21"/>
      <c r="BB77" s="21"/>
      <c r="BC77" s="21"/>
      <c r="BD77" s="15"/>
      <c r="BE77" s="18"/>
      <c r="BF77" s="14"/>
      <c r="BG77" s="15"/>
    </row>
    <row r="78" spans="1:59" ht="88.5" customHeight="1">
      <c r="A78" s="10">
        <v>100200</v>
      </c>
      <c r="B78" s="11">
        <v>17</v>
      </c>
      <c r="C78" s="12" t="s">
        <v>68</v>
      </c>
      <c r="D78" s="31">
        <v>411430121022</v>
      </c>
      <c r="E78" s="13" t="s">
        <v>113</v>
      </c>
      <c r="F78" s="14" t="s">
        <v>114</v>
      </c>
      <c r="G78" s="15" t="s">
        <v>86</v>
      </c>
      <c r="H78" s="21" t="s">
        <v>76</v>
      </c>
      <c r="I78" s="41" t="s">
        <v>381</v>
      </c>
      <c r="J78" s="41" t="s">
        <v>382</v>
      </c>
      <c r="K78" s="41" t="s">
        <v>382</v>
      </c>
      <c r="L78" s="34" t="s">
        <v>433</v>
      </c>
      <c r="M78" s="36" t="s">
        <v>148</v>
      </c>
      <c r="N78" s="37">
        <v>8</v>
      </c>
      <c r="O78" s="37">
        <v>2</v>
      </c>
      <c r="P78" s="37">
        <v>3</v>
      </c>
      <c r="Q78" s="38">
        <v>60</v>
      </c>
      <c r="R78" s="37">
        <v>5</v>
      </c>
      <c r="S78" s="39" t="s">
        <v>271</v>
      </c>
      <c r="T78" s="39"/>
      <c r="U78" s="40"/>
      <c r="V78" s="40"/>
      <c r="W78" s="23"/>
      <c r="X78" s="15" t="s">
        <v>331</v>
      </c>
      <c r="Y78" s="26">
        <v>0</v>
      </c>
      <c r="Z78" s="26"/>
      <c r="AA78" s="15" t="s">
        <v>328</v>
      </c>
      <c r="AB78" s="44">
        <v>0</v>
      </c>
      <c r="AC78" s="14" t="s">
        <v>419</v>
      </c>
      <c r="AD78" s="27" t="s">
        <v>418</v>
      </c>
      <c r="AE78" s="22" t="s">
        <v>148</v>
      </c>
      <c r="AF78" s="16">
        <v>8</v>
      </c>
      <c r="AG78" s="16">
        <v>2</v>
      </c>
      <c r="AH78" s="16">
        <v>3</v>
      </c>
      <c r="AI78" s="17">
        <v>60</v>
      </c>
      <c r="AJ78" s="16">
        <v>4</v>
      </c>
      <c r="AK78" s="13" t="s">
        <v>271</v>
      </c>
      <c r="AL78" s="13"/>
      <c r="AM78" s="13"/>
      <c r="AN78" s="23"/>
      <c r="AO78" s="15" t="s">
        <v>331</v>
      </c>
      <c r="AP78" s="42">
        <f>SUM(AQ79)</f>
        <v>500</v>
      </c>
      <c r="AQ78" s="42"/>
      <c r="AR78" s="15" t="s">
        <v>328</v>
      </c>
      <c r="AS78" s="30"/>
      <c r="AT78" s="15" t="s">
        <v>402</v>
      </c>
      <c r="AU78" s="15" t="s">
        <v>403</v>
      </c>
      <c r="AV78" s="15" t="s">
        <v>403</v>
      </c>
      <c r="AW78" s="15" t="s">
        <v>403</v>
      </c>
      <c r="AX78" s="15" t="s">
        <v>396</v>
      </c>
      <c r="AY78" s="21"/>
      <c r="AZ78" s="21"/>
      <c r="BA78" s="21"/>
      <c r="BB78" s="21"/>
      <c r="BC78" s="21"/>
      <c r="BD78" s="15" t="s">
        <v>408</v>
      </c>
      <c r="BE78" s="18"/>
      <c r="BF78" s="14"/>
      <c r="BG78" s="15" t="s">
        <v>412</v>
      </c>
    </row>
    <row r="79" spans="1:59" ht="88.5" customHeight="1">
      <c r="A79" s="10">
        <v>100200</v>
      </c>
      <c r="B79" s="11">
        <v>17</v>
      </c>
      <c r="C79" s="12"/>
      <c r="D79" s="31">
        <v>411430121022</v>
      </c>
      <c r="E79" s="13" t="s">
        <v>113</v>
      </c>
      <c r="F79" s="14"/>
      <c r="G79" s="15"/>
      <c r="H79" s="21"/>
      <c r="I79" s="34"/>
      <c r="J79" s="34"/>
      <c r="K79" s="34"/>
      <c r="L79" s="34"/>
      <c r="M79" s="36" t="s">
        <v>148</v>
      </c>
      <c r="N79" s="37">
        <v>8</v>
      </c>
      <c r="O79" s="37">
        <v>2</v>
      </c>
      <c r="P79" s="37">
        <v>3</v>
      </c>
      <c r="Q79" s="38">
        <v>60</v>
      </c>
      <c r="R79" s="37">
        <v>5</v>
      </c>
      <c r="S79" s="39" t="s">
        <v>271</v>
      </c>
      <c r="T79" s="39" t="s">
        <v>274</v>
      </c>
      <c r="U79" s="40" t="s">
        <v>272</v>
      </c>
      <c r="V79" s="40" t="s">
        <v>273</v>
      </c>
      <c r="W79" s="40" t="s">
        <v>400</v>
      </c>
      <c r="X79" s="15" t="s">
        <v>331</v>
      </c>
      <c r="Y79" s="26"/>
      <c r="Z79" s="26">
        <v>0</v>
      </c>
      <c r="AA79" s="15" t="s">
        <v>328</v>
      </c>
      <c r="AB79" s="15"/>
      <c r="AC79" s="14"/>
      <c r="AD79" s="27"/>
      <c r="AE79" s="22" t="s">
        <v>148</v>
      </c>
      <c r="AF79" s="16">
        <v>8</v>
      </c>
      <c r="AG79" s="16">
        <v>2</v>
      </c>
      <c r="AH79" s="16">
        <v>3</v>
      </c>
      <c r="AI79" s="17">
        <v>60</v>
      </c>
      <c r="AJ79" s="16">
        <v>4</v>
      </c>
      <c r="AK79" s="13" t="s">
        <v>271</v>
      </c>
      <c r="AL79" s="13" t="s">
        <v>274</v>
      </c>
      <c r="AM79" s="13" t="s">
        <v>272</v>
      </c>
      <c r="AN79" s="23" t="s">
        <v>273</v>
      </c>
      <c r="AO79" s="15" t="s">
        <v>331</v>
      </c>
      <c r="AP79" s="42"/>
      <c r="AQ79" s="42">
        <v>500</v>
      </c>
      <c r="AR79" s="15" t="s">
        <v>328</v>
      </c>
      <c r="AS79" s="30"/>
      <c r="AT79" s="15"/>
      <c r="AU79" s="15"/>
      <c r="AV79" s="15"/>
      <c r="AW79" s="15"/>
      <c r="AX79" s="15"/>
      <c r="AY79" s="21" t="s">
        <v>404</v>
      </c>
      <c r="AZ79" s="21" t="s">
        <v>405</v>
      </c>
      <c r="BA79" s="21" t="s">
        <v>406</v>
      </c>
      <c r="BB79" s="21" t="s">
        <v>404</v>
      </c>
      <c r="BC79" s="21" t="s">
        <v>407</v>
      </c>
      <c r="BD79" s="15" t="s">
        <v>408</v>
      </c>
      <c r="BE79" s="18"/>
      <c r="BF79" s="14"/>
      <c r="BG79" s="15" t="s">
        <v>412</v>
      </c>
    </row>
    <row r="80" spans="1:59" ht="88.5" customHeight="1">
      <c r="A80" s="10">
        <v>100200</v>
      </c>
      <c r="B80" s="11">
        <v>18</v>
      </c>
      <c r="C80" s="12" t="s">
        <v>68</v>
      </c>
      <c r="D80" s="31">
        <v>411430121010</v>
      </c>
      <c r="E80" s="13" t="s">
        <v>115</v>
      </c>
      <c r="F80" s="14" t="s">
        <v>116</v>
      </c>
      <c r="G80" s="15" t="s">
        <v>71</v>
      </c>
      <c r="H80" s="21" t="s">
        <v>76</v>
      </c>
      <c r="I80" s="41" t="s">
        <v>276</v>
      </c>
      <c r="J80" s="41" t="s">
        <v>277</v>
      </c>
      <c r="K80" s="41" t="s">
        <v>277</v>
      </c>
      <c r="L80" s="41" t="s">
        <v>277</v>
      </c>
      <c r="M80" s="36" t="s">
        <v>148</v>
      </c>
      <c r="N80" s="37">
        <v>11</v>
      </c>
      <c r="O80" s="37">
        <v>1</v>
      </c>
      <c r="P80" s="37">
        <v>1</v>
      </c>
      <c r="Q80" s="38">
        <v>10</v>
      </c>
      <c r="R80" s="37">
        <v>1</v>
      </c>
      <c r="S80" s="39" t="s">
        <v>275</v>
      </c>
      <c r="T80" s="39"/>
      <c r="U80" s="40"/>
      <c r="V80" s="40"/>
      <c r="W80" s="23"/>
      <c r="X80" s="15" t="s">
        <v>326</v>
      </c>
      <c r="Y80" s="26">
        <f>Z81</f>
        <v>0</v>
      </c>
      <c r="Z80" s="26"/>
      <c r="AA80" s="15" t="s">
        <v>328</v>
      </c>
      <c r="AB80" s="44">
        <v>1</v>
      </c>
      <c r="AC80" s="14" t="s">
        <v>415</v>
      </c>
      <c r="AD80" s="27" t="s">
        <v>414</v>
      </c>
      <c r="AE80" s="22" t="s">
        <v>148</v>
      </c>
      <c r="AF80" s="16">
        <v>11</v>
      </c>
      <c r="AG80" s="16">
        <v>1</v>
      </c>
      <c r="AH80" s="16">
        <v>1</v>
      </c>
      <c r="AI80" s="17">
        <v>10</v>
      </c>
      <c r="AJ80" s="16">
        <v>1</v>
      </c>
      <c r="AK80" s="13" t="s">
        <v>275</v>
      </c>
      <c r="AL80" s="13"/>
      <c r="AM80" s="13"/>
      <c r="AN80" s="23"/>
      <c r="AO80" s="15" t="s">
        <v>326</v>
      </c>
      <c r="AP80" s="42">
        <f>SUM(AQ81)</f>
        <v>3000</v>
      </c>
      <c r="AQ80" s="42"/>
      <c r="AR80" s="15" t="s">
        <v>328</v>
      </c>
      <c r="AS80" s="30"/>
      <c r="AT80" s="15" t="s">
        <v>402</v>
      </c>
      <c r="AU80" s="15" t="s">
        <v>403</v>
      </c>
      <c r="AV80" s="15" t="s">
        <v>403</v>
      </c>
      <c r="AW80" s="15" t="s">
        <v>403</v>
      </c>
      <c r="AX80" s="15" t="s">
        <v>396</v>
      </c>
      <c r="AY80" s="21"/>
      <c r="AZ80" s="21"/>
      <c r="BA80" s="21"/>
      <c r="BB80" s="21"/>
      <c r="BC80" s="21"/>
      <c r="BD80" s="15" t="s">
        <v>408</v>
      </c>
      <c r="BE80" s="18"/>
      <c r="BF80" s="14"/>
      <c r="BG80" s="15" t="s">
        <v>412</v>
      </c>
    </row>
    <row r="81" spans="1:59" ht="88.5" customHeight="1">
      <c r="A81" s="10">
        <v>100200</v>
      </c>
      <c r="B81" s="11">
        <v>18</v>
      </c>
      <c r="C81" s="12"/>
      <c r="D81" s="31">
        <v>411430121010</v>
      </c>
      <c r="E81" s="13" t="s">
        <v>115</v>
      </c>
      <c r="F81" s="14"/>
      <c r="G81" s="15"/>
      <c r="H81" s="21"/>
      <c r="I81" s="34"/>
      <c r="J81" s="34"/>
      <c r="K81" s="34"/>
      <c r="L81" s="34"/>
      <c r="M81" s="36" t="s">
        <v>148</v>
      </c>
      <c r="N81" s="37">
        <v>11</v>
      </c>
      <c r="O81" s="37">
        <v>1</v>
      </c>
      <c r="P81" s="37">
        <v>1</v>
      </c>
      <c r="Q81" s="38">
        <v>10</v>
      </c>
      <c r="R81" s="37">
        <v>1</v>
      </c>
      <c r="S81" s="39" t="s">
        <v>275</v>
      </c>
      <c r="T81" s="39" t="s">
        <v>278</v>
      </c>
      <c r="U81" s="40" t="s">
        <v>279</v>
      </c>
      <c r="V81" s="40" t="s">
        <v>280</v>
      </c>
      <c r="W81" s="40" t="s">
        <v>280</v>
      </c>
      <c r="X81" s="15" t="s">
        <v>326</v>
      </c>
      <c r="Y81" s="26"/>
      <c r="Z81" s="26">
        <v>0</v>
      </c>
      <c r="AA81" s="15" t="s">
        <v>328</v>
      </c>
      <c r="AB81" s="15"/>
      <c r="AC81" s="14"/>
      <c r="AD81" s="27"/>
      <c r="AE81" s="22" t="s">
        <v>148</v>
      </c>
      <c r="AF81" s="16">
        <v>11</v>
      </c>
      <c r="AG81" s="16">
        <v>1</v>
      </c>
      <c r="AH81" s="16">
        <v>1</v>
      </c>
      <c r="AI81" s="17">
        <v>10</v>
      </c>
      <c r="AJ81" s="16">
        <v>1</v>
      </c>
      <c r="AK81" s="13" t="s">
        <v>275</v>
      </c>
      <c r="AL81" s="13" t="s">
        <v>278</v>
      </c>
      <c r="AM81" s="13" t="s">
        <v>279</v>
      </c>
      <c r="AN81" s="23" t="s">
        <v>280</v>
      </c>
      <c r="AO81" s="15" t="s">
        <v>326</v>
      </c>
      <c r="AP81" s="42"/>
      <c r="AQ81" s="42">
        <v>3000</v>
      </c>
      <c r="AR81" s="15" t="s">
        <v>328</v>
      </c>
      <c r="AS81" s="30"/>
      <c r="AT81" s="15"/>
      <c r="AU81" s="15"/>
      <c r="AV81" s="15"/>
      <c r="AW81" s="15"/>
      <c r="AX81" s="15"/>
      <c r="AY81" s="21" t="s">
        <v>404</v>
      </c>
      <c r="AZ81" s="21" t="s">
        <v>405</v>
      </c>
      <c r="BA81" s="21" t="s">
        <v>406</v>
      </c>
      <c r="BB81" s="21" t="s">
        <v>404</v>
      </c>
      <c r="BC81" s="21" t="s">
        <v>407</v>
      </c>
      <c r="BD81" s="15" t="s">
        <v>408</v>
      </c>
      <c r="BE81" s="18"/>
      <c r="BF81" s="14"/>
      <c r="BG81" s="15" t="s">
        <v>412</v>
      </c>
    </row>
    <row r="82" spans="1:59" ht="88.5" customHeight="1">
      <c r="A82" s="10">
        <v>100200</v>
      </c>
      <c r="B82" s="11">
        <v>19</v>
      </c>
      <c r="C82" s="12" t="s">
        <v>68</v>
      </c>
      <c r="D82" s="31">
        <v>411430121012</v>
      </c>
      <c r="E82" s="13" t="s">
        <v>117</v>
      </c>
      <c r="F82" s="14" t="s">
        <v>118</v>
      </c>
      <c r="G82" s="15" t="s">
        <v>71</v>
      </c>
      <c r="H82" s="21" t="s">
        <v>76</v>
      </c>
      <c r="I82" s="41" t="s">
        <v>383</v>
      </c>
      <c r="J82" s="41" t="s">
        <v>384</v>
      </c>
      <c r="K82" s="41" t="s">
        <v>384</v>
      </c>
      <c r="L82" s="41" t="s">
        <v>384</v>
      </c>
      <c r="M82" s="36" t="s">
        <v>148</v>
      </c>
      <c r="N82" s="37">
        <v>8</v>
      </c>
      <c r="O82" s="37">
        <v>2</v>
      </c>
      <c r="P82" s="37">
        <v>2</v>
      </c>
      <c r="Q82" s="38">
        <v>40</v>
      </c>
      <c r="R82" s="37">
        <v>1</v>
      </c>
      <c r="S82" s="39" t="s">
        <v>281</v>
      </c>
      <c r="T82" s="39"/>
      <c r="U82" s="40"/>
      <c r="V82" s="40"/>
      <c r="W82" s="23"/>
      <c r="X82" s="15" t="s">
        <v>331</v>
      </c>
      <c r="Y82" s="26">
        <f>Z83</f>
        <v>21747</v>
      </c>
      <c r="Z82" s="26"/>
      <c r="AA82" s="15" t="s">
        <v>328</v>
      </c>
      <c r="AB82" s="44">
        <v>1</v>
      </c>
      <c r="AC82" s="14" t="s">
        <v>415</v>
      </c>
      <c r="AD82" s="27" t="s">
        <v>414</v>
      </c>
      <c r="AE82" s="22" t="s">
        <v>148</v>
      </c>
      <c r="AF82" s="16">
        <v>8</v>
      </c>
      <c r="AG82" s="16">
        <v>2</v>
      </c>
      <c r="AH82" s="16">
        <v>2</v>
      </c>
      <c r="AI82" s="17">
        <v>40</v>
      </c>
      <c r="AJ82" s="16">
        <v>1</v>
      </c>
      <c r="AK82" s="13" t="s">
        <v>281</v>
      </c>
      <c r="AL82" s="13"/>
      <c r="AM82" s="13"/>
      <c r="AN82" s="23"/>
      <c r="AO82" s="15" t="s">
        <v>331</v>
      </c>
      <c r="AP82" s="42">
        <f>SUM(AQ83)</f>
        <v>20774</v>
      </c>
      <c r="AQ82" s="42"/>
      <c r="AR82" s="15" t="s">
        <v>328</v>
      </c>
      <c r="AS82" s="30"/>
      <c r="AT82" s="15" t="s">
        <v>402</v>
      </c>
      <c r="AU82" s="15" t="s">
        <v>403</v>
      </c>
      <c r="AV82" s="15" t="s">
        <v>403</v>
      </c>
      <c r="AW82" s="15" t="s">
        <v>403</v>
      </c>
      <c r="AX82" s="15" t="s">
        <v>396</v>
      </c>
      <c r="AY82" s="21"/>
      <c r="AZ82" s="21"/>
      <c r="BA82" s="21"/>
      <c r="BB82" s="21"/>
      <c r="BC82" s="21"/>
      <c r="BD82" s="15" t="s">
        <v>408</v>
      </c>
      <c r="BE82" s="18"/>
      <c r="BF82" s="14"/>
      <c r="BG82" s="15" t="s">
        <v>412</v>
      </c>
    </row>
    <row r="83" spans="1:59" ht="88.5" customHeight="1">
      <c r="A83" s="10">
        <v>100200</v>
      </c>
      <c r="B83" s="11">
        <v>19</v>
      </c>
      <c r="C83" s="12"/>
      <c r="D83" s="31">
        <v>411430121012</v>
      </c>
      <c r="E83" s="13" t="s">
        <v>117</v>
      </c>
      <c r="F83" s="14"/>
      <c r="G83" s="15"/>
      <c r="H83" s="21"/>
      <c r="I83" s="34"/>
      <c r="J83" s="34"/>
      <c r="K83" s="34"/>
      <c r="L83" s="34"/>
      <c r="M83" s="36" t="s">
        <v>148</v>
      </c>
      <c r="N83" s="37">
        <v>8</v>
      </c>
      <c r="O83" s="37">
        <v>2</v>
      </c>
      <c r="P83" s="37">
        <v>2</v>
      </c>
      <c r="Q83" s="38">
        <v>40</v>
      </c>
      <c r="R83" s="37">
        <v>1</v>
      </c>
      <c r="S83" s="39" t="s">
        <v>281</v>
      </c>
      <c r="T83" s="39" t="s">
        <v>284</v>
      </c>
      <c r="U83" s="40" t="s">
        <v>282</v>
      </c>
      <c r="V83" s="40" t="s">
        <v>283</v>
      </c>
      <c r="W83" s="40" t="s">
        <v>283</v>
      </c>
      <c r="X83" s="15" t="s">
        <v>331</v>
      </c>
      <c r="Y83" s="26"/>
      <c r="Z83" s="26">
        <v>21747</v>
      </c>
      <c r="AA83" s="15" t="s">
        <v>328</v>
      </c>
      <c r="AB83" s="15"/>
      <c r="AC83" s="14"/>
      <c r="AD83" s="27"/>
      <c r="AE83" s="22" t="s">
        <v>148</v>
      </c>
      <c r="AF83" s="16">
        <v>8</v>
      </c>
      <c r="AG83" s="16">
        <v>2</v>
      </c>
      <c r="AH83" s="16">
        <v>2</v>
      </c>
      <c r="AI83" s="17">
        <v>40</v>
      </c>
      <c r="AJ83" s="16">
        <v>1</v>
      </c>
      <c r="AK83" s="13" t="s">
        <v>281</v>
      </c>
      <c r="AL83" s="13" t="s">
        <v>284</v>
      </c>
      <c r="AM83" s="13" t="s">
        <v>282</v>
      </c>
      <c r="AN83" s="23" t="s">
        <v>283</v>
      </c>
      <c r="AO83" s="15" t="s">
        <v>331</v>
      </c>
      <c r="AP83" s="42"/>
      <c r="AQ83" s="42">
        <v>20774</v>
      </c>
      <c r="AR83" s="15" t="s">
        <v>328</v>
      </c>
      <c r="AS83" s="30"/>
      <c r="AT83" s="15"/>
      <c r="AU83" s="15"/>
      <c r="AV83" s="15"/>
      <c r="AW83" s="15"/>
      <c r="AX83" s="15"/>
      <c r="AY83" s="21" t="s">
        <v>404</v>
      </c>
      <c r="AZ83" s="21" t="s">
        <v>405</v>
      </c>
      <c r="BA83" s="21" t="s">
        <v>406</v>
      </c>
      <c r="BB83" s="21" t="s">
        <v>404</v>
      </c>
      <c r="BC83" s="21" t="s">
        <v>407</v>
      </c>
      <c r="BD83" s="15" t="s">
        <v>408</v>
      </c>
      <c r="BE83" s="18"/>
      <c r="BF83" s="14"/>
      <c r="BG83" s="15" t="s">
        <v>412</v>
      </c>
    </row>
    <row r="84" spans="1:59" ht="88.5" customHeight="1">
      <c r="A84" s="10">
        <v>100200</v>
      </c>
      <c r="B84" s="11">
        <v>20</v>
      </c>
      <c r="C84" s="12" t="s">
        <v>68</v>
      </c>
      <c r="D84" s="31">
        <v>411430121025</v>
      </c>
      <c r="E84" s="13" t="s">
        <v>119</v>
      </c>
      <c r="F84" s="14" t="s">
        <v>120</v>
      </c>
      <c r="G84" s="15" t="s">
        <v>71</v>
      </c>
      <c r="H84" s="21" t="s">
        <v>76</v>
      </c>
      <c r="I84" s="41" t="s">
        <v>285</v>
      </c>
      <c r="J84" s="41" t="s">
        <v>385</v>
      </c>
      <c r="K84" s="41" t="s">
        <v>386</v>
      </c>
      <c r="L84" s="34" t="s">
        <v>474</v>
      </c>
      <c r="M84" s="36" t="s">
        <v>148</v>
      </c>
      <c r="N84" s="37">
        <v>8</v>
      </c>
      <c r="O84" s="37">
        <v>2</v>
      </c>
      <c r="P84" s="37">
        <v>2</v>
      </c>
      <c r="Q84" s="38">
        <v>40</v>
      </c>
      <c r="R84" s="37">
        <v>1</v>
      </c>
      <c r="S84" s="39" t="s">
        <v>281</v>
      </c>
      <c r="T84" s="39"/>
      <c r="U84" s="40"/>
      <c r="V84" s="40"/>
      <c r="W84" s="23"/>
      <c r="X84" s="15" t="s">
        <v>331</v>
      </c>
      <c r="Y84" s="26">
        <f>Z85</f>
        <v>15</v>
      </c>
      <c r="Z84" s="26"/>
      <c r="AA84" s="15" t="s">
        <v>328</v>
      </c>
      <c r="AB84" s="44">
        <v>1</v>
      </c>
      <c r="AC84" s="14" t="s">
        <v>476</v>
      </c>
      <c r="AD84" s="27" t="s">
        <v>414</v>
      </c>
      <c r="AE84" s="22" t="s">
        <v>148</v>
      </c>
      <c r="AF84" s="16">
        <v>8</v>
      </c>
      <c r="AG84" s="16">
        <v>2</v>
      </c>
      <c r="AH84" s="16">
        <v>2</v>
      </c>
      <c r="AI84" s="17">
        <v>40</v>
      </c>
      <c r="AJ84" s="16">
        <v>1</v>
      </c>
      <c r="AK84" s="13" t="s">
        <v>281</v>
      </c>
      <c r="AL84" s="13"/>
      <c r="AM84" s="13"/>
      <c r="AN84" s="23"/>
      <c r="AO84" s="15" t="s">
        <v>331</v>
      </c>
      <c r="AP84" s="42">
        <f>SUM(AQ85)</f>
        <v>21</v>
      </c>
      <c r="AQ84" s="42"/>
      <c r="AR84" s="15" t="s">
        <v>328</v>
      </c>
      <c r="AS84" s="30"/>
      <c r="AT84" s="15" t="s">
        <v>402</v>
      </c>
      <c r="AU84" s="15" t="s">
        <v>403</v>
      </c>
      <c r="AV84" s="15" t="s">
        <v>403</v>
      </c>
      <c r="AW84" s="15" t="s">
        <v>403</v>
      </c>
      <c r="AX84" s="15" t="s">
        <v>396</v>
      </c>
      <c r="AY84" s="21"/>
      <c r="AZ84" s="21"/>
      <c r="BA84" s="21"/>
      <c r="BB84" s="21"/>
      <c r="BC84" s="21"/>
      <c r="BD84" s="15" t="s">
        <v>408</v>
      </c>
      <c r="BE84" s="18"/>
      <c r="BF84" s="14"/>
      <c r="BG84" s="15" t="s">
        <v>412</v>
      </c>
    </row>
    <row r="85" spans="1:59" ht="88.5" customHeight="1">
      <c r="A85" s="10">
        <v>100200</v>
      </c>
      <c r="B85" s="11">
        <v>20</v>
      </c>
      <c r="C85" s="12"/>
      <c r="D85" s="31">
        <v>411430121025</v>
      </c>
      <c r="E85" s="13" t="s">
        <v>119</v>
      </c>
      <c r="F85" s="14"/>
      <c r="G85" s="15"/>
      <c r="H85" s="21"/>
      <c r="I85" s="34"/>
      <c r="J85" s="34"/>
      <c r="K85" s="34"/>
      <c r="L85" s="34"/>
      <c r="M85" s="36" t="s">
        <v>148</v>
      </c>
      <c r="N85" s="37">
        <v>8</v>
      </c>
      <c r="O85" s="37">
        <v>2</v>
      </c>
      <c r="P85" s="37">
        <v>2</v>
      </c>
      <c r="Q85" s="38">
        <v>40</v>
      </c>
      <c r="R85" s="37">
        <v>1</v>
      </c>
      <c r="S85" s="39" t="s">
        <v>281</v>
      </c>
      <c r="T85" s="39" t="s">
        <v>287</v>
      </c>
      <c r="U85" s="40" t="s">
        <v>288</v>
      </c>
      <c r="V85" s="40" t="s">
        <v>286</v>
      </c>
      <c r="W85" s="40" t="s">
        <v>444</v>
      </c>
      <c r="X85" s="15" t="s">
        <v>331</v>
      </c>
      <c r="Y85" s="26"/>
      <c r="Z85" s="26">
        <v>15</v>
      </c>
      <c r="AA85" s="15" t="s">
        <v>328</v>
      </c>
      <c r="AB85" s="15"/>
      <c r="AC85" s="14"/>
      <c r="AD85" s="27"/>
      <c r="AE85" s="22" t="s">
        <v>148</v>
      </c>
      <c r="AF85" s="16">
        <v>8</v>
      </c>
      <c r="AG85" s="16">
        <v>2</v>
      </c>
      <c r="AH85" s="16">
        <v>2</v>
      </c>
      <c r="AI85" s="17">
        <v>40</v>
      </c>
      <c r="AJ85" s="16">
        <v>1</v>
      </c>
      <c r="AK85" s="13" t="s">
        <v>281</v>
      </c>
      <c r="AL85" s="13" t="s">
        <v>287</v>
      </c>
      <c r="AM85" s="13" t="s">
        <v>288</v>
      </c>
      <c r="AN85" s="23" t="s">
        <v>352</v>
      </c>
      <c r="AO85" s="15" t="s">
        <v>331</v>
      </c>
      <c r="AP85" s="42"/>
      <c r="AQ85" s="42">
        <v>21</v>
      </c>
      <c r="AR85" s="15" t="s">
        <v>328</v>
      </c>
      <c r="AS85" s="30"/>
      <c r="AT85" s="15"/>
      <c r="AU85" s="15"/>
      <c r="AV85" s="15"/>
      <c r="AW85" s="15"/>
      <c r="AX85" s="15"/>
      <c r="AY85" s="21" t="s">
        <v>406</v>
      </c>
      <c r="AZ85" s="21" t="s">
        <v>405</v>
      </c>
      <c r="BA85" s="21" t="s">
        <v>406</v>
      </c>
      <c r="BB85" s="21" t="s">
        <v>404</v>
      </c>
      <c r="BC85" s="21" t="s">
        <v>407</v>
      </c>
      <c r="BD85" s="15" t="s">
        <v>408</v>
      </c>
      <c r="BE85" s="18"/>
      <c r="BF85" s="14"/>
      <c r="BG85" s="15" t="s">
        <v>412</v>
      </c>
    </row>
    <row r="86" spans="1:59" ht="88.5" customHeight="1">
      <c r="A86" s="10">
        <v>100200</v>
      </c>
      <c r="B86" s="11">
        <v>21</v>
      </c>
      <c r="C86" s="12" t="s">
        <v>68</v>
      </c>
      <c r="D86" s="31">
        <v>411430121017</v>
      </c>
      <c r="E86" s="13" t="s">
        <v>121</v>
      </c>
      <c r="F86" s="14" t="s">
        <v>122</v>
      </c>
      <c r="G86" s="15" t="s">
        <v>86</v>
      </c>
      <c r="H86" s="21" t="s">
        <v>76</v>
      </c>
      <c r="I86" s="41" t="s">
        <v>387</v>
      </c>
      <c r="J86" s="41" t="s">
        <v>165</v>
      </c>
      <c r="K86" s="41" t="s">
        <v>165</v>
      </c>
      <c r="L86" s="41" t="s">
        <v>165</v>
      </c>
      <c r="M86" s="36" t="s">
        <v>148</v>
      </c>
      <c r="N86" s="37">
        <v>8</v>
      </c>
      <c r="O86" s="37">
        <v>2</v>
      </c>
      <c r="P86" s="37">
        <v>2</v>
      </c>
      <c r="Q86" s="38">
        <v>50</v>
      </c>
      <c r="R86" s="37">
        <v>1</v>
      </c>
      <c r="S86" s="39" t="s">
        <v>289</v>
      </c>
      <c r="T86" s="39"/>
      <c r="U86" s="40"/>
      <c r="V86" s="40"/>
      <c r="W86" s="23"/>
      <c r="X86" s="15" t="s">
        <v>331</v>
      </c>
      <c r="Y86" s="26">
        <f>Z87</f>
        <v>22093</v>
      </c>
      <c r="Z86" s="26"/>
      <c r="AA86" s="15" t="s">
        <v>328</v>
      </c>
      <c r="AB86" s="44">
        <v>1</v>
      </c>
      <c r="AC86" s="14" t="s">
        <v>415</v>
      </c>
      <c r="AD86" s="27" t="s">
        <v>414</v>
      </c>
      <c r="AE86" s="22" t="s">
        <v>148</v>
      </c>
      <c r="AF86" s="16">
        <v>8</v>
      </c>
      <c r="AG86" s="16">
        <v>2</v>
      </c>
      <c r="AH86" s="16">
        <v>2</v>
      </c>
      <c r="AI86" s="17">
        <v>50</v>
      </c>
      <c r="AJ86" s="16">
        <v>1</v>
      </c>
      <c r="AK86" s="13" t="s">
        <v>289</v>
      </c>
      <c r="AL86" s="13"/>
      <c r="AM86" s="13"/>
      <c r="AN86" s="23"/>
      <c r="AO86" s="15" t="s">
        <v>331</v>
      </c>
      <c r="AP86" s="42">
        <f>SUM(AQ87)</f>
        <v>23000</v>
      </c>
      <c r="AQ86" s="42"/>
      <c r="AR86" s="15" t="s">
        <v>328</v>
      </c>
      <c r="AS86" s="30"/>
      <c r="AT86" s="15" t="s">
        <v>402</v>
      </c>
      <c r="AU86" s="15" t="s">
        <v>403</v>
      </c>
      <c r="AV86" s="15" t="s">
        <v>403</v>
      </c>
      <c r="AW86" s="15" t="s">
        <v>403</v>
      </c>
      <c r="AX86" s="15" t="s">
        <v>396</v>
      </c>
      <c r="AY86" s="21"/>
      <c r="AZ86" s="21"/>
      <c r="BA86" s="21"/>
      <c r="BB86" s="21"/>
      <c r="BC86" s="21"/>
      <c r="BD86" s="15" t="s">
        <v>408</v>
      </c>
      <c r="BE86" s="18"/>
      <c r="BF86" s="14"/>
      <c r="BG86" s="15" t="s">
        <v>412</v>
      </c>
    </row>
    <row r="87" spans="1:59" ht="88.5" customHeight="1">
      <c r="A87" s="10">
        <v>100200</v>
      </c>
      <c r="B87" s="11">
        <v>21</v>
      </c>
      <c r="C87" s="12"/>
      <c r="D87" s="31">
        <v>411430121017</v>
      </c>
      <c r="E87" s="13" t="s">
        <v>121</v>
      </c>
      <c r="F87" s="14"/>
      <c r="G87" s="15"/>
      <c r="H87" s="21"/>
      <c r="I87" s="34"/>
      <c r="J87" s="34"/>
      <c r="K87" s="34"/>
      <c r="L87" s="34"/>
      <c r="M87" s="36" t="s">
        <v>148</v>
      </c>
      <c r="N87" s="37">
        <v>8</v>
      </c>
      <c r="O87" s="37">
        <v>2</v>
      </c>
      <c r="P87" s="37">
        <v>2</v>
      </c>
      <c r="Q87" s="38">
        <v>50</v>
      </c>
      <c r="R87" s="37">
        <v>1</v>
      </c>
      <c r="S87" s="39" t="s">
        <v>289</v>
      </c>
      <c r="T87" s="39" t="s">
        <v>291</v>
      </c>
      <c r="U87" s="40" t="s">
        <v>290</v>
      </c>
      <c r="V87" s="40" t="s">
        <v>165</v>
      </c>
      <c r="W87" s="40" t="s">
        <v>532</v>
      </c>
      <c r="X87" s="15" t="s">
        <v>331</v>
      </c>
      <c r="Y87" s="26"/>
      <c r="Z87" s="26">
        <v>22093</v>
      </c>
      <c r="AA87" s="15" t="s">
        <v>328</v>
      </c>
      <c r="AB87" s="15"/>
      <c r="AC87" s="14"/>
      <c r="AD87" s="27"/>
      <c r="AE87" s="22" t="s">
        <v>148</v>
      </c>
      <c r="AF87" s="16">
        <v>8</v>
      </c>
      <c r="AG87" s="16">
        <v>2</v>
      </c>
      <c r="AH87" s="16">
        <v>2</v>
      </c>
      <c r="AI87" s="17">
        <v>50</v>
      </c>
      <c r="AJ87" s="16">
        <v>1</v>
      </c>
      <c r="AK87" s="13" t="s">
        <v>289</v>
      </c>
      <c r="AL87" s="13" t="s">
        <v>291</v>
      </c>
      <c r="AM87" s="13" t="s">
        <v>290</v>
      </c>
      <c r="AN87" s="23" t="s">
        <v>165</v>
      </c>
      <c r="AO87" s="15" t="s">
        <v>331</v>
      </c>
      <c r="AP87" s="42"/>
      <c r="AQ87" s="42">
        <v>23000</v>
      </c>
      <c r="AR87" s="15" t="s">
        <v>328</v>
      </c>
      <c r="AS87" s="30"/>
      <c r="AT87" s="15"/>
      <c r="AU87" s="15"/>
      <c r="AV87" s="15"/>
      <c r="AW87" s="15"/>
      <c r="AX87" s="15"/>
      <c r="AY87" s="21" t="s">
        <v>404</v>
      </c>
      <c r="AZ87" s="21" t="s">
        <v>405</v>
      </c>
      <c r="BA87" s="21" t="s">
        <v>406</v>
      </c>
      <c r="BB87" s="21" t="s">
        <v>404</v>
      </c>
      <c r="BC87" s="21" t="s">
        <v>407</v>
      </c>
      <c r="BD87" s="15" t="s">
        <v>408</v>
      </c>
      <c r="BE87" s="18"/>
      <c r="BF87" s="14"/>
      <c r="BG87" s="15" t="s">
        <v>412</v>
      </c>
    </row>
    <row r="88" spans="1:59" ht="88.5" customHeight="1">
      <c r="A88" s="10">
        <v>100200</v>
      </c>
      <c r="B88" s="11">
        <v>22</v>
      </c>
      <c r="C88" s="12" t="s">
        <v>68</v>
      </c>
      <c r="D88" s="31">
        <v>411430121018</v>
      </c>
      <c r="E88" s="13" t="s">
        <v>123</v>
      </c>
      <c r="F88" s="14" t="s">
        <v>124</v>
      </c>
      <c r="G88" s="15" t="s">
        <v>86</v>
      </c>
      <c r="H88" s="21" t="s">
        <v>76</v>
      </c>
      <c r="I88" s="41" t="s">
        <v>388</v>
      </c>
      <c r="J88" s="41" t="s">
        <v>389</v>
      </c>
      <c r="K88" s="41" t="s">
        <v>533</v>
      </c>
      <c r="L88" s="41" t="s">
        <v>533</v>
      </c>
      <c r="M88" s="36" t="s">
        <v>148</v>
      </c>
      <c r="N88" s="37">
        <v>8</v>
      </c>
      <c r="O88" s="37">
        <v>2</v>
      </c>
      <c r="P88" s="37">
        <v>2</v>
      </c>
      <c r="Q88" s="38">
        <v>60</v>
      </c>
      <c r="R88" s="37">
        <v>1</v>
      </c>
      <c r="S88" s="39" t="s">
        <v>292</v>
      </c>
      <c r="T88" s="39"/>
      <c r="U88" s="40"/>
      <c r="V88" s="40"/>
      <c r="W88" s="23"/>
      <c r="X88" s="15" t="s">
        <v>329</v>
      </c>
      <c r="Y88" s="26">
        <f>Z89</f>
        <v>14334</v>
      </c>
      <c r="Z88" s="26"/>
      <c r="AA88" s="15" t="s">
        <v>328</v>
      </c>
      <c r="AB88" s="44">
        <v>1</v>
      </c>
      <c r="AC88" s="14" t="s">
        <v>415</v>
      </c>
      <c r="AD88" s="27" t="s">
        <v>414</v>
      </c>
      <c r="AE88" s="22" t="s">
        <v>148</v>
      </c>
      <c r="AF88" s="16">
        <v>8</v>
      </c>
      <c r="AG88" s="16">
        <v>2</v>
      </c>
      <c r="AH88" s="16">
        <v>2</v>
      </c>
      <c r="AI88" s="17">
        <v>60</v>
      </c>
      <c r="AJ88" s="16">
        <v>1</v>
      </c>
      <c r="AK88" s="13" t="s">
        <v>292</v>
      </c>
      <c r="AL88" s="13"/>
      <c r="AM88" s="13"/>
      <c r="AN88" s="23"/>
      <c r="AO88" s="15" t="s">
        <v>329</v>
      </c>
      <c r="AP88" s="42">
        <f>SUM(AQ89)</f>
        <v>14500</v>
      </c>
      <c r="AQ88" s="42"/>
      <c r="AR88" s="15" t="s">
        <v>328</v>
      </c>
      <c r="AS88" s="30"/>
      <c r="AT88" s="15" t="s">
        <v>402</v>
      </c>
      <c r="AU88" s="15" t="s">
        <v>403</v>
      </c>
      <c r="AV88" s="15" t="s">
        <v>403</v>
      </c>
      <c r="AW88" s="15" t="s">
        <v>403</v>
      </c>
      <c r="AX88" s="15" t="s">
        <v>396</v>
      </c>
      <c r="AY88" s="21"/>
      <c r="AZ88" s="21"/>
      <c r="BA88" s="21"/>
      <c r="BB88" s="21"/>
      <c r="BC88" s="21"/>
      <c r="BD88" s="15" t="s">
        <v>408</v>
      </c>
      <c r="BE88" s="18"/>
      <c r="BF88" s="14"/>
      <c r="BG88" s="15" t="s">
        <v>412</v>
      </c>
    </row>
    <row r="89" spans="1:59" ht="88.5" customHeight="1">
      <c r="A89" s="10">
        <v>100200</v>
      </c>
      <c r="B89" s="11">
        <v>22</v>
      </c>
      <c r="C89" s="12"/>
      <c r="D89" s="31">
        <v>411430121018</v>
      </c>
      <c r="E89" s="13" t="s">
        <v>123</v>
      </c>
      <c r="F89" s="14"/>
      <c r="G89" s="15"/>
      <c r="H89" s="21"/>
      <c r="I89" s="34"/>
      <c r="J89" s="34"/>
      <c r="K89" s="34"/>
      <c r="L89" s="34"/>
      <c r="M89" s="36" t="s">
        <v>148</v>
      </c>
      <c r="N89" s="37">
        <v>8</v>
      </c>
      <c r="O89" s="37">
        <v>2</v>
      </c>
      <c r="P89" s="37">
        <v>2</v>
      </c>
      <c r="Q89" s="38">
        <v>60</v>
      </c>
      <c r="R89" s="37">
        <v>1</v>
      </c>
      <c r="S89" s="39" t="s">
        <v>292</v>
      </c>
      <c r="T89" s="39" t="s">
        <v>294</v>
      </c>
      <c r="U89" s="40" t="s">
        <v>255</v>
      </c>
      <c r="V89" s="40" t="s">
        <v>295</v>
      </c>
      <c r="W89" s="40" t="s">
        <v>421</v>
      </c>
      <c r="X89" s="15" t="s">
        <v>329</v>
      </c>
      <c r="Y89" s="26"/>
      <c r="Z89" s="26">
        <v>14334</v>
      </c>
      <c r="AA89" s="15" t="s">
        <v>328</v>
      </c>
      <c r="AB89" s="15"/>
      <c r="AC89" s="14"/>
      <c r="AD89" s="27"/>
      <c r="AE89" s="22" t="s">
        <v>148</v>
      </c>
      <c r="AF89" s="16">
        <v>8</v>
      </c>
      <c r="AG89" s="16">
        <v>2</v>
      </c>
      <c r="AH89" s="16">
        <v>2</v>
      </c>
      <c r="AI89" s="17">
        <v>60</v>
      </c>
      <c r="AJ89" s="16">
        <v>1</v>
      </c>
      <c r="AK89" s="13" t="s">
        <v>292</v>
      </c>
      <c r="AL89" s="13" t="s">
        <v>294</v>
      </c>
      <c r="AM89" s="13" t="s">
        <v>293</v>
      </c>
      <c r="AN89" s="23" t="s">
        <v>353</v>
      </c>
      <c r="AO89" s="15" t="s">
        <v>329</v>
      </c>
      <c r="AP89" s="42"/>
      <c r="AQ89" s="42">
        <v>14500</v>
      </c>
      <c r="AR89" s="15" t="s">
        <v>328</v>
      </c>
      <c r="AS89" s="30"/>
      <c r="AT89" s="15"/>
      <c r="AU89" s="15"/>
      <c r="AV89" s="15"/>
      <c r="AW89" s="15"/>
      <c r="AX89" s="15"/>
      <c r="AY89" s="21" t="s">
        <v>404</v>
      </c>
      <c r="AZ89" s="21" t="s">
        <v>405</v>
      </c>
      <c r="BA89" s="21" t="s">
        <v>406</v>
      </c>
      <c r="BB89" s="21" t="s">
        <v>404</v>
      </c>
      <c r="BC89" s="21" t="s">
        <v>407</v>
      </c>
      <c r="BD89" s="15" t="s">
        <v>408</v>
      </c>
      <c r="BE89" s="18"/>
      <c r="BF89" s="14"/>
      <c r="BG89" s="15" t="s">
        <v>412</v>
      </c>
    </row>
    <row r="90" spans="1:59" ht="88.5" customHeight="1">
      <c r="A90" s="10">
        <v>100200</v>
      </c>
      <c r="B90" s="11">
        <v>23</v>
      </c>
      <c r="C90" s="12" t="s">
        <v>68</v>
      </c>
      <c r="D90" s="31">
        <v>411430121026</v>
      </c>
      <c r="E90" s="13" t="s">
        <v>125</v>
      </c>
      <c r="F90" s="14" t="s">
        <v>126</v>
      </c>
      <c r="G90" s="15" t="s">
        <v>127</v>
      </c>
      <c r="H90" s="21" t="s">
        <v>76</v>
      </c>
      <c r="I90" s="41" t="s">
        <v>390</v>
      </c>
      <c r="J90" s="41" t="s">
        <v>391</v>
      </c>
      <c r="K90" s="41" t="s">
        <v>391</v>
      </c>
      <c r="L90" s="41" t="s">
        <v>534</v>
      </c>
      <c r="M90" s="36"/>
      <c r="N90" s="37"/>
      <c r="O90" s="37"/>
      <c r="P90" s="37"/>
      <c r="Q90" s="38"/>
      <c r="R90" s="37"/>
      <c r="S90" s="39"/>
      <c r="T90" s="39"/>
      <c r="U90" s="40"/>
      <c r="V90" s="40"/>
      <c r="W90" s="23"/>
      <c r="X90" s="15"/>
      <c r="Y90" s="26"/>
      <c r="Z90" s="26"/>
      <c r="AA90" s="15"/>
      <c r="AB90" s="44">
        <v>1</v>
      </c>
      <c r="AC90" s="14" t="s">
        <v>415</v>
      </c>
      <c r="AD90" s="27" t="s">
        <v>414</v>
      </c>
      <c r="AE90" s="22"/>
      <c r="AF90" s="16"/>
      <c r="AG90" s="16"/>
      <c r="AH90" s="16"/>
      <c r="AI90" s="17"/>
      <c r="AJ90" s="16"/>
      <c r="AK90" s="13"/>
      <c r="AL90" s="13"/>
      <c r="AM90" s="13"/>
      <c r="AN90" s="23"/>
      <c r="AO90" s="15"/>
      <c r="AP90" s="42"/>
      <c r="AQ90" s="42"/>
      <c r="AR90" s="15"/>
      <c r="AS90" s="30"/>
      <c r="AT90" s="15" t="s">
        <v>402</v>
      </c>
      <c r="AU90" s="15" t="s">
        <v>403</v>
      </c>
      <c r="AV90" s="15" t="s">
        <v>403</v>
      </c>
      <c r="AW90" s="15" t="s">
        <v>403</v>
      </c>
      <c r="AX90" s="15" t="s">
        <v>396</v>
      </c>
      <c r="AY90" s="21"/>
      <c r="AZ90" s="21"/>
      <c r="BA90" s="21"/>
      <c r="BB90" s="21"/>
      <c r="BC90" s="21"/>
      <c r="BD90" s="15" t="s">
        <v>408</v>
      </c>
      <c r="BE90" s="18"/>
      <c r="BF90" s="14"/>
      <c r="BG90" s="15" t="s">
        <v>410</v>
      </c>
    </row>
    <row r="91" spans="1:59" ht="88.5" customHeight="1">
      <c r="A91" s="10">
        <v>100200</v>
      </c>
      <c r="B91" s="11">
        <v>23</v>
      </c>
      <c r="C91" s="12"/>
      <c r="D91" s="31">
        <v>411430121026</v>
      </c>
      <c r="E91" s="13" t="s">
        <v>125</v>
      </c>
      <c r="F91" s="14"/>
      <c r="G91" s="15"/>
      <c r="H91" s="21"/>
      <c r="I91" s="34"/>
      <c r="J91" s="34"/>
      <c r="K91" s="34"/>
      <c r="L91" s="34"/>
      <c r="M91" s="36"/>
      <c r="N91" s="37"/>
      <c r="O91" s="37"/>
      <c r="P91" s="37"/>
      <c r="Q91" s="38"/>
      <c r="R91" s="37"/>
      <c r="S91" s="39"/>
      <c r="T91" s="39" t="s">
        <v>298</v>
      </c>
      <c r="U91" s="40" t="s">
        <v>296</v>
      </c>
      <c r="V91" s="40" t="s">
        <v>297</v>
      </c>
      <c r="W91" s="40" t="s">
        <v>297</v>
      </c>
      <c r="X91" s="15"/>
      <c r="Y91" s="26"/>
      <c r="Z91" s="26"/>
      <c r="AA91" s="15"/>
      <c r="AB91" s="15"/>
      <c r="AC91" s="14"/>
      <c r="AD91" s="27"/>
      <c r="AE91" s="22"/>
      <c r="AF91" s="16"/>
      <c r="AG91" s="16"/>
      <c r="AH91" s="16"/>
      <c r="AI91" s="17"/>
      <c r="AJ91" s="16"/>
      <c r="AK91" s="13"/>
      <c r="AL91" s="13" t="s">
        <v>298</v>
      </c>
      <c r="AM91" s="13" t="s">
        <v>296</v>
      </c>
      <c r="AN91" s="23" t="s">
        <v>297</v>
      </c>
      <c r="AO91" s="15"/>
      <c r="AP91" s="42"/>
      <c r="AQ91" s="42"/>
      <c r="AR91" s="15"/>
      <c r="AS91" s="30"/>
      <c r="AT91" s="15"/>
      <c r="AU91" s="15"/>
      <c r="AV91" s="15"/>
      <c r="AW91" s="15"/>
      <c r="AX91" s="15"/>
      <c r="AY91" s="21" t="s">
        <v>404</v>
      </c>
      <c r="AZ91" s="21" t="s">
        <v>405</v>
      </c>
      <c r="BA91" s="21" t="s">
        <v>404</v>
      </c>
      <c r="BB91" s="21" t="s">
        <v>404</v>
      </c>
      <c r="BC91" s="21" t="s">
        <v>407</v>
      </c>
      <c r="BD91" s="15" t="s">
        <v>408</v>
      </c>
      <c r="BE91" s="18"/>
      <c r="BF91" s="14"/>
      <c r="BG91" s="15" t="s">
        <v>410</v>
      </c>
    </row>
    <row r="92" spans="1:59" ht="88.5" customHeight="1">
      <c r="A92" s="10">
        <v>100200</v>
      </c>
      <c r="B92" s="11">
        <v>24</v>
      </c>
      <c r="C92" s="12" t="s">
        <v>68</v>
      </c>
      <c r="D92" s="31">
        <v>411430111001</v>
      </c>
      <c r="E92" s="13" t="s">
        <v>128</v>
      </c>
      <c r="F92" s="14" t="s">
        <v>129</v>
      </c>
      <c r="G92" s="15" t="s">
        <v>71</v>
      </c>
      <c r="H92" s="21" t="s">
        <v>72</v>
      </c>
      <c r="I92" s="41" t="s">
        <v>392</v>
      </c>
      <c r="J92" s="41" t="s">
        <v>535</v>
      </c>
      <c r="K92" s="41" t="s">
        <v>423</v>
      </c>
      <c r="L92" s="41" t="s">
        <v>423</v>
      </c>
      <c r="M92" s="36"/>
      <c r="N92" s="37"/>
      <c r="O92" s="37"/>
      <c r="P92" s="37"/>
      <c r="Q92" s="38"/>
      <c r="R92" s="37"/>
      <c r="S92" s="39"/>
      <c r="T92" s="39"/>
      <c r="U92" s="40"/>
      <c r="V92" s="40"/>
      <c r="W92" s="23"/>
      <c r="X92" s="15"/>
      <c r="Y92" s="26"/>
      <c r="Z92" s="26"/>
      <c r="AA92" s="15"/>
      <c r="AB92" s="44">
        <v>1</v>
      </c>
      <c r="AC92" s="14" t="s">
        <v>415</v>
      </c>
      <c r="AD92" s="27" t="s">
        <v>414</v>
      </c>
      <c r="AE92" s="22"/>
      <c r="AF92" s="16"/>
      <c r="AG92" s="16"/>
      <c r="AH92" s="16"/>
      <c r="AI92" s="17"/>
      <c r="AJ92" s="16"/>
      <c r="AK92" s="13"/>
      <c r="AL92" s="13"/>
      <c r="AM92" s="13"/>
      <c r="AN92" s="23"/>
      <c r="AO92" s="15"/>
      <c r="AP92" s="42"/>
      <c r="AQ92" s="42"/>
      <c r="AR92" s="15"/>
      <c r="AS92" s="30"/>
      <c r="AT92" s="15"/>
      <c r="AU92" s="15"/>
      <c r="AV92" s="15"/>
      <c r="AW92" s="15"/>
      <c r="AX92" s="15"/>
      <c r="AY92" s="21"/>
      <c r="AZ92" s="21"/>
      <c r="BA92" s="21"/>
      <c r="BB92" s="21"/>
      <c r="BC92" s="21"/>
      <c r="BD92" s="15"/>
      <c r="BE92" s="18"/>
      <c r="BF92" s="14"/>
      <c r="BG92" s="15"/>
    </row>
    <row r="93" spans="1:59" ht="88.5" customHeight="1">
      <c r="A93" s="10">
        <v>100200</v>
      </c>
      <c r="B93" s="11">
        <v>24</v>
      </c>
      <c r="C93" s="12"/>
      <c r="D93" s="31">
        <v>411430111001</v>
      </c>
      <c r="E93" s="13" t="s">
        <v>128</v>
      </c>
      <c r="F93" s="14"/>
      <c r="G93" s="15"/>
      <c r="H93" s="21"/>
      <c r="I93" s="34"/>
      <c r="J93" s="34"/>
      <c r="K93" s="34"/>
      <c r="L93" s="34"/>
      <c r="M93" s="36"/>
      <c r="N93" s="37"/>
      <c r="O93" s="37"/>
      <c r="P93" s="37"/>
      <c r="Q93" s="38"/>
      <c r="R93" s="37"/>
      <c r="S93" s="39"/>
      <c r="T93" s="13" t="s">
        <v>424</v>
      </c>
      <c r="U93" s="13" t="s">
        <v>425</v>
      </c>
      <c r="V93" s="23" t="s">
        <v>426</v>
      </c>
      <c r="W93" s="23" t="s">
        <v>426</v>
      </c>
      <c r="X93" s="15"/>
      <c r="Y93" s="26"/>
      <c r="Z93" s="26"/>
      <c r="AA93" s="15"/>
      <c r="AB93" s="15"/>
      <c r="AC93" s="14"/>
      <c r="AD93" s="27"/>
      <c r="AE93" s="22"/>
      <c r="AF93" s="16"/>
      <c r="AG93" s="16"/>
      <c r="AH93" s="16"/>
      <c r="AI93" s="17"/>
      <c r="AJ93" s="16"/>
      <c r="AK93" s="13"/>
      <c r="AL93" s="13"/>
      <c r="AM93" s="13"/>
      <c r="AN93" s="23"/>
      <c r="AO93" s="15"/>
      <c r="AP93" s="42"/>
      <c r="AQ93" s="42"/>
      <c r="AR93" s="15"/>
      <c r="AS93" s="30"/>
      <c r="AT93" s="15"/>
      <c r="AU93" s="15"/>
      <c r="AV93" s="15"/>
      <c r="AW93" s="15"/>
      <c r="AX93" s="15"/>
      <c r="AY93" s="21"/>
      <c r="AZ93" s="21"/>
      <c r="BA93" s="21"/>
      <c r="BB93" s="21"/>
      <c r="BC93" s="21"/>
      <c r="BD93" s="15"/>
      <c r="BE93" s="18">
        <v>24</v>
      </c>
      <c r="BF93" s="14" t="s">
        <v>455</v>
      </c>
      <c r="BG93" s="15"/>
    </row>
    <row r="94" spans="1:59" ht="88.5" customHeight="1">
      <c r="A94" s="10">
        <v>100200</v>
      </c>
      <c r="B94" s="11">
        <v>25</v>
      </c>
      <c r="C94" s="12" t="s">
        <v>68</v>
      </c>
      <c r="D94" s="31"/>
      <c r="E94" s="13" t="s">
        <v>130</v>
      </c>
      <c r="F94" s="14" t="s">
        <v>130</v>
      </c>
      <c r="G94" s="15" t="s">
        <v>71</v>
      </c>
      <c r="H94" s="21" t="s">
        <v>72</v>
      </c>
      <c r="I94" s="41" t="s">
        <v>314</v>
      </c>
      <c r="J94" s="41" t="s">
        <v>393</v>
      </c>
      <c r="K94" s="41" t="s">
        <v>430</v>
      </c>
      <c r="L94" s="41" t="s">
        <v>430</v>
      </c>
      <c r="M94" s="36" t="s">
        <v>148</v>
      </c>
      <c r="N94" s="37">
        <v>8</v>
      </c>
      <c r="O94" s="37">
        <v>2</v>
      </c>
      <c r="P94" s="37">
        <v>2</v>
      </c>
      <c r="Q94" s="38">
        <v>80</v>
      </c>
      <c r="R94" s="37">
        <v>1</v>
      </c>
      <c r="S94" s="39" t="s">
        <v>536</v>
      </c>
      <c r="T94" s="39"/>
      <c r="U94" s="40"/>
      <c r="V94" s="40"/>
      <c r="W94" s="23"/>
      <c r="X94" s="15"/>
      <c r="Y94" s="26">
        <f>Z95</f>
        <v>0</v>
      </c>
      <c r="Z94" s="26"/>
      <c r="AA94" s="15" t="s">
        <v>328</v>
      </c>
      <c r="AB94" s="44">
        <v>1</v>
      </c>
      <c r="AC94" s="14" t="s">
        <v>415</v>
      </c>
      <c r="AD94" s="27" t="s">
        <v>414</v>
      </c>
      <c r="AE94" s="22"/>
      <c r="AF94" s="16"/>
      <c r="AG94" s="16"/>
      <c r="AH94" s="16"/>
      <c r="AI94" s="17"/>
      <c r="AJ94" s="16"/>
      <c r="AK94" s="13"/>
      <c r="AL94" s="13"/>
      <c r="AM94" s="13"/>
      <c r="AN94" s="23"/>
      <c r="AO94" s="15"/>
      <c r="AP94" s="42"/>
      <c r="AQ94" s="42"/>
      <c r="AR94" s="15"/>
      <c r="AS94" s="30"/>
      <c r="AT94" s="15"/>
      <c r="AU94" s="15"/>
      <c r="AV94" s="15"/>
      <c r="AW94" s="15"/>
      <c r="AX94" s="15" t="s">
        <v>397</v>
      </c>
      <c r="AY94" s="21"/>
      <c r="AZ94" s="21"/>
      <c r="BA94" s="21"/>
      <c r="BB94" s="21"/>
      <c r="BC94" s="21"/>
      <c r="BD94" s="15"/>
      <c r="BE94" s="18"/>
      <c r="BF94" s="14"/>
      <c r="BG94" s="15"/>
    </row>
    <row r="95" spans="1:59" ht="88.5" customHeight="1">
      <c r="A95" s="10">
        <v>100200</v>
      </c>
      <c r="B95" s="11">
        <v>25</v>
      </c>
      <c r="C95" s="12"/>
      <c r="D95" s="31"/>
      <c r="E95" s="13" t="s">
        <v>131</v>
      </c>
      <c r="F95" s="14"/>
      <c r="G95" s="15"/>
      <c r="H95" s="21"/>
      <c r="I95" s="34"/>
      <c r="J95" s="34"/>
      <c r="K95" s="34"/>
      <c r="L95" s="34"/>
      <c r="M95" s="36" t="s">
        <v>148</v>
      </c>
      <c r="N95" s="37">
        <v>8</v>
      </c>
      <c r="O95" s="37">
        <v>2</v>
      </c>
      <c r="P95" s="37">
        <v>2</v>
      </c>
      <c r="Q95" s="38">
        <v>80</v>
      </c>
      <c r="R95" s="37">
        <v>1</v>
      </c>
      <c r="S95" s="39" t="s">
        <v>536</v>
      </c>
      <c r="T95" s="39" t="s">
        <v>197</v>
      </c>
      <c r="U95" s="40" t="s">
        <v>197</v>
      </c>
      <c r="V95" s="40" t="s">
        <v>239</v>
      </c>
      <c r="W95" s="40" t="s">
        <v>239</v>
      </c>
      <c r="X95" s="15" t="s">
        <v>326</v>
      </c>
      <c r="Y95" s="26"/>
      <c r="Z95" s="26">
        <v>0</v>
      </c>
      <c r="AA95" s="15" t="s">
        <v>328</v>
      </c>
      <c r="AB95" s="15"/>
      <c r="AC95" s="14"/>
      <c r="AD95" s="27"/>
      <c r="AE95" s="22"/>
      <c r="AF95" s="16"/>
      <c r="AG95" s="16"/>
      <c r="AH95" s="16"/>
      <c r="AI95" s="17"/>
      <c r="AJ95" s="16"/>
      <c r="AK95" s="13"/>
      <c r="AL95" s="13"/>
      <c r="AM95" s="13"/>
      <c r="AN95" s="23"/>
      <c r="AO95" s="15"/>
      <c r="AP95" s="42"/>
      <c r="AQ95" s="42"/>
      <c r="AR95" s="15"/>
      <c r="AS95" s="30"/>
      <c r="AT95" s="15"/>
      <c r="AU95" s="15"/>
      <c r="AV95" s="15"/>
      <c r="AW95" s="15"/>
      <c r="AX95" s="15"/>
      <c r="AY95" s="21"/>
      <c r="AZ95" s="21"/>
      <c r="BA95" s="21"/>
      <c r="BB95" s="21"/>
      <c r="BC95" s="21"/>
      <c r="BD95" s="15"/>
      <c r="BE95" s="18"/>
      <c r="BF95" s="14"/>
      <c r="BG95" s="15"/>
    </row>
    <row r="96" spans="1:59" ht="88.5" customHeight="1">
      <c r="A96" s="10">
        <v>100200</v>
      </c>
      <c r="B96" s="11">
        <v>26</v>
      </c>
      <c r="C96" s="12" t="s">
        <v>68</v>
      </c>
      <c r="D96" s="31">
        <v>411430311005</v>
      </c>
      <c r="E96" s="13" t="s">
        <v>132</v>
      </c>
      <c r="F96" s="14" t="s">
        <v>133</v>
      </c>
      <c r="G96" s="15" t="s">
        <v>71</v>
      </c>
      <c r="H96" s="21" t="s">
        <v>72</v>
      </c>
      <c r="I96" s="41" t="s">
        <v>429</v>
      </c>
      <c r="J96" s="41" t="s">
        <v>537</v>
      </c>
      <c r="K96" s="41" t="s">
        <v>537</v>
      </c>
      <c r="L96" s="34" t="s">
        <v>428</v>
      </c>
      <c r="M96" s="36" t="s">
        <v>148</v>
      </c>
      <c r="N96" s="37">
        <v>8</v>
      </c>
      <c r="O96" s="37">
        <v>4</v>
      </c>
      <c r="P96" s="37">
        <v>6</v>
      </c>
      <c r="Q96" s="38">
        <v>10</v>
      </c>
      <c r="R96" s="37">
        <v>1</v>
      </c>
      <c r="S96" s="39" t="s">
        <v>299</v>
      </c>
      <c r="T96" s="39"/>
      <c r="U96" s="40"/>
      <c r="V96" s="40"/>
      <c r="W96" s="23"/>
      <c r="X96" s="15" t="s">
        <v>326</v>
      </c>
      <c r="Y96" s="26">
        <f>SUM(Z97:Z102)</f>
        <v>24808</v>
      </c>
      <c r="Z96" s="26"/>
      <c r="AA96" s="15" t="s">
        <v>327</v>
      </c>
      <c r="AB96" s="44">
        <v>0.5</v>
      </c>
      <c r="AC96" s="14" t="s">
        <v>471</v>
      </c>
      <c r="AD96" s="27" t="s">
        <v>462</v>
      </c>
      <c r="AE96" s="22" t="s">
        <v>148</v>
      </c>
      <c r="AF96" s="16">
        <v>8</v>
      </c>
      <c r="AG96" s="16">
        <v>4</v>
      </c>
      <c r="AH96" s="16">
        <v>6</v>
      </c>
      <c r="AI96" s="17">
        <v>10</v>
      </c>
      <c r="AJ96" s="16">
        <v>1</v>
      </c>
      <c r="AK96" s="13" t="s">
        <v>299</v>
      </c>
      <c r="AL96" s="13"/>
      <c r="AM96" s="13"/>
      <c r="AN96" s="23"/>
      <c r="AO96" s="15" t="s">
        <v>326</v>
      </c>
      <c r="AP96" s="42">
        <f>SUM(AQ97:AQ102)</f>
        <v>27127</v>
      </c>
      <c r="AQ96" s="42"/>
      <c r="AR96" s="15" t="s">
        <v>328</v>
      </c>
      <c r="AS96" s="30" t="s">
        <v>401</v>
      </c>
      <c r="AT96" s="15" t="s">
        <v>402</v>
      </c>
      <c r="AU96" s="15" t="s">
        <v>403</v>
      </c>
      <c r="AV96" s="15" t="s">
        <v>403</v>
      </c>
      <c r="AW96" s="15" t="s">
        <v>403</v>
      </c>
      <c r="AX96" s="15" t="s">
        <v>398</v>
      </c>
      <c r="AY96" s="21"/>
      <c r="AZ96" s="21"/>
      <c r="BA96" s="21"/>
      <c r="BB96" s="21"/>
      <c r="BC96" s="21"/>
      <c r="BD96" s="15" t="s">
        <v>408</v>
      </c>
      <c r="BE96" s="18"/>
      <c r="BF96" s="14"/>
      <c r="BG96" s="15" t="s">
        <v>409</v>
      </c>
    </row>
    <row r="97" spans="1:59" ht="88.5" customHeight="1">
      <c r="A97" s="10">
        <v>100200</v>
      </c>
      <c r="B97" s="11">
        <v>26</v>
      </c>
      <c r="C97" s="12"/>
      <c r="D97" s="31">
        <v>411430311005</v>
      </c>
      <c r="E97" s="13" t="s">
        <v>134</v>
      </c>
      <c r="F97" s="14"/>
      <c r="G97" s="15"/>
      <c r="H97" s="21"/>
      <c r="I97" s="34"/>
      <c r="J97" s="34"/>
      <c r="K97" s="34"/>
      <c r="L97" s="34"/>
      <c r="M97" s="36" t="s">
        <v>148</v>
      </c>
      <c r="N97" s="37">
        <v>8</v>
      </c>
      <c r="O97" s="37">
        <v>4</v>
      </c>
      <c r="P97" s="37">
        <v>6</v>
      </c>
      <c r="Q97" s="38">
        <v>10</v>
      </c>
      <c r="R97" s="37">
        <v>1</v>
      </c>
      <c r="S97" s="39" t="s">
        <v>469</v>
      </c>
      <c r="T97" s="39" t="s">
        <v>300</v>
      </c>
      <c r="U97" s="40" t="s">
        <v>301</v>
      </c>
      <c r="V97" s="40" t="s">
        <v>302</v>
      </c>
      <c r="W97" s="40" t="s">
        <v>538</v>
      </c>
      <c r="X97" s="15" t="s">
        <v>326</v>
      </c>
      <c r="Y97" s="26"/>
      <c r="Z97" s="26">
        <v>24808</v>
      </c>
      <c r="AA97" s="15" t="s">
        <v>327</v>
      </c>
      <c r="AB97" s="15"/>
      <c r="AC97" s="46" t="s">
        <v>539</v>
      </c>
      <c r="AD97" s="27"/>
      <c r="AE97" s="22"/>
      <c r="AF97" s="16"/>
      <c r="AG97" s="16"/>
      <c r="AH97" s="16"/>
      <c r="AI97" s="17"/>
      <c r="AJ97" s="16"/>
      <c r="AK97" s="39" t="s">
        <v>464</v>
      </c>
      <c r="AL97" s="13"/>
      <c r="AM97" s="13"/>
      <c r="AN97" s="23"/>
      <c r="AO97" s="15" t="s">
        <v>326</v>
      </c>
      <c r="AP97" s="42"/>
      <c r="AQ97" s="42">
        <v>16321</v>
      </c>
      <c r="AR97" s="15" t="s">
        <v>328</v>
      </c>
      <c r="AS97" s="30" t="s">
        <v>401</v>
      </c>
      <c r="AT97" s="15" t="s">
        <v>402</v>
      </c>
      <c r="AU97" s="15"/>
      <c r="AV97" s="15"/>
      <c r="AW97" s="15"/>
      <c r="AX97" s="15"/>
      <c r="AY97" s="21" t="s">
        <v>404</v>
      </c>
      <c r="AZ97" s="21" t="s">
        <v>405</v>
      </c>
      <c r="BA97" s="21" t="s">
        <v>406</v>
      </c>
      <c r="BB97" s="21" t="s">
        <v>404</v>
      </c>
      <c r="BC97" s="21" t="s">
        <v>407</v>
      </c>
      <c r="BD97" s="15" t="s">
        <v>408</v>
      </c>
      <c r="BE97" s="18"/>
      <c r="BF97" s="14"/>
      <c r="BG97" s="15" t="s">
        <v>409</v>
      </c>
    </row>
    <row r="98" spans="1:59" ht="88.5" customHeight="1">
      <c r="A98" s="10">
        <v>100200</v>
      </c>
      <c r="B98" s="11">
        <v>26</v>
      </c>
      <c r="C98" s="12"/>
      <c r="D98" s="31">
        <v>411430311005</v>
      </c>
      <c r="E98" s="13" t="s">
        <v>134</v>
      </c>
      <c r="F98" s="14"/>
      <c r="G98" s="15"/>
      <c r="H98" s="21"/>
      <c r="I98" s="34"/>
      <c r="J98" s="34"/>
      <c r="K98" s="34"/>
      <c r="L98" s="34"/>
      <c r="M98" s="36" t="s">
        <v>148</v>
      </c>
      <c r="N98" s="37">
        <v>8</v>
      </c>
      <c r="O98" s="37">
        <v>4</v>
      </c>
      <c r="P98" s="37">
        <v>6</v>
      </c>
      <c r="Q98" s="38">
        <v>20</v>
      </c>
      <c r="R98" s="37">
        <v>1</v>
      </c>
      <c r="S98" s="39" t="s">
        <v>470</v>
      </c>
      <c r="T98" s="39" t="s">
        <v>303</v>
      </c>
      <c r="U98" s="40" t="s">
        <v>301</v>
      </c>
      <c r="V98" s="40" t="s">
        <v>304</v>
      </c>
      <c r="W98" s="40" t="s">
        <v>540</v>
      </c>
      <c r="X98" s="15" t="s">
        <v>326</v>
      </c>
      <c r="Y98" s="26"/>
      <c r="Z98" s="26">
        <v>0</v>
      </c>
      <c r="AA98" s="15" t="s">
        <v>327</v>
      </c>
      <c r="AB98" s="15"/>
      <c r="AC98" s="14"/>
      <c r="AD98" s="27"/>
      <c r="AE98" s="22"/>
      <c r="AF98" s="16"/>
      <c r="AG98" s="16"/>
      <c r="AH98" s="16"/>
      <c r="AI98" s="17"/>
      <c r="AJ98" s="16"/>
      <c r="AK98" s="13"/>
      <c r="AL98" s="13"/>
      <c r="AM98" s="13"/>
      <c r="AN98" s="23"/>
      <c r="AO98" s="15"/>
      <c r="AP98" s="42"/>
      <c r="AQ98" s="42"/>
      <c r="AR98" s="15"/>
      <c r="AS98" s="30" t="s">
        <v>401</v>
      </c>
      <c r="AT98" s="15" t="s">
        <v>411</v>
      </c>
      <c r="AU98" s="15"/>
      <c r="AV98" s="15"/>
      <c r="AW98" s="15"/>
      <c r="AX98" s="15"/>
      <c r="AY98" s="21"/>
      <c r="AZ98" s="21"/>
      <c r="BA98" s="21"/>
      <c r="BB98" s="21"/>
      <c r="BC98" s="21"/>
      <c r="BD98" s="15"/>
      <c r="BE98" s="18"/>
      <c r="BF98" s="14"/>
      <c r="BG98" s="15"/>
    </row>
    <row r="99" spans="1:59" ht="88.5" customHeight="1">
      <c r="A99" s="10">
        <v>100200</v>
      </c>
      <c r="B99" s="11">
        <v>26</v>
      </c>
      <c r="C99" s="12"/>
      <c r="D99" s="31">
        <v>411430311005</v>
      </c>
      <c r="E99" s="13" t="s">
        <v>134</v>
      </c>
      <c r="F99" s="14"/>
      <c r="G99" s="15"/>
      <c r="H99" s="21"/>
      <c r="I99" s="34"/>
      <c r="J99" s="34"/>
      <c r="K99" s="34"/>
      <c r="L99" s="34"/>
      <c r="M99" s="36" t="s">
        <v>148</v>
      </c>
      <c r="N99" s="37">
        <v>8</v>
      </c>
      <c r="O99" s="37">
        <v>4</v>
      </c>
      <c r="P99" s="37">
        <v>6</v>
      </c>
      <c r="Q99" s="38">
        <v>20</v>
      </c>
      <c r="R99" s="37">
        <v>1</v>
      </c>
      <c r="S99" s="39" t="s">
        <v>461</v>
      </c>
      <c r="T99" s="39" t="s">
        <v>305</v>
      </c>
      <c r="U99" s="40" t="s">
        <v>306</v>
      </c>
      <c r="V99" s="40" t="s">
        <v>239</v>
      </c>
      <c r="W99" s="40" t="s">
        <v>467</v>
      </c>
      <c r="X99" s="15" t="s">
        <v>326</v>
      </c>
      <c r="Y99" s="26"/>
      <c r="Z99" s="26">
        <v>0</v>
      </c>
      <c r="AA99" s="15" t="s">
        <v>328</v>
      </c>
      <c r="AB99" s="15"/>
      <c r="AC99" s="46" t="s">
        <v>541</v>
      </c>
      <c r="AD99" s="27"/>
      <c r="AE99" s="22"/>
      <c r="AF99" s="16"/>
      <c r="AG99" s="16"/>
      <c r="AH99" s="16"/>
      <c r="AI99" s="17"/>
      <c r="AJ99" s="16"/>
      <c r="AK99" s="39" t="s">
        <v>463</v>
      </c>
      <c r="AL99" s="39" t="s">
        <v>305</v>
      </c>
      <c r="AM99" s="40" t="s">
        <v>306</v>
      </c>
      <c r="AN99" s="40" t="s">
        <v>239</v>
      </c>
      <c r="AO99" s="15" t="s">
        <v>326</v>
      </c>
      <c r="AP99" s="42"/>
      <c r="AQ99" s="42">
        <v>2706</v>
      </c>
      <c r="AR99" s="15" t="s">
        <v>328</v>
      </c>
      <c r="AS99" s="30" t="s">
        <v>401</v>
      </c>
      <c r="AT99" s="15"/>
      <c r="AU99" s="15"/>
      <c r="AV99" s="15"/>
      <c r="AW99" s="15"/>
      <c r="AX99" s="15"/>
      <c r="AY99" s="47" t="s">
        <v>404</v>
      </c>
      <c r="AZ99" s="47" t="s">
        <v>405</v>
      </c>
      <c r="BA99" s="47" t="s">
        <v>406</v>
      </c>
      <c r="BB99" s="47" t="s">
        <v>404</v>
      </c>
      <c r="BC99" s="47" t="s">
        <v>407</v>
      </c>
      <c r="BD99" s="48" t="s">
        <v>408</v>
      </c>
      <c r="BE99" s="18"/>
      <c r="BF99" s="14"/>
      <c r="BG99" s="15" t="s">
        <v>412</v>
      </c>
    </row>
    <row r="100" spans="1:59" ht="88.5" customHeight="1">
      <c r="A100" s="10">
        <v>100200</v>
      </c>
      <c r="B100" s="11">
        <v>26</v>
      </c>
      <c r="C100" s="12"/>
      <c r="D100" s="31">
        <v>411430311005</v>
      </c>
      <c r="E100" s="13" t="s">
        <v>134</v>
      </c>
      <c r="F100" s="14"/>
      <c r="G100" s="15"/>
      <c r="H100" s="21"/>
      <c r="I100" s="34"/>
      <c r="J100" s="34"/>
      <c r="K100" s="34"/>
      <c r="L100" s="34"/>
      <c r="M100" s="36" t="s">
        <v>148</v>
      </c>
      <c r="N100" s="37">
        <v>8</v>
      </c>
      <c r="O100" s="37">
        <v>4</v>
      </c>
      <c r="P100" s="37">
        <v>6</v>
      </c>
      <c r="Q100" s="38">
        <v>10</v>
      </c>
      <c r="R100" s="37">
        <v>1</v>
      </c>
      <c r="S100" s="39" t="s">
        <v>299</v>
      </c>
      <c r="T100" s="39" t="s">
        <v>307</v>
      </c>
      <c r="U100" s="40" t="s">
        <v>306</v>
      </c>
      <c r="V100" s="40" t="s">
        <v>308</v>
      </c>
      <c r="W100" s="40" t="s">
        <v>466</v>
      </c>
      <c r="X100" s="15" t="s">
        <v>326</v>
      </c>
      <c r="Y100" s="26"/>
      <c r="Z100" s="26">
        <v>0</v>
      </c>
      <c r="AA100" s="15" t="s">
        <v>328</v>
      </c>
      <c r="AB100" s="15"/>
      <c r="AC100" s="46" t="s">
        <v>542</v>
      </c>
      <c r="AD100" s="27"/>
      <c r="AE100" s="22"/>
      <c r="AF100" s="16"/>
      <c r="AG100" s="16"/>
      <c r="AH100" s="16"/>
      <c r="AI100" s="17"/>
      <c r="AJ100" s="16"/>
      <c r="AK100" s="39" t="s">
        <v>465</v>
      </c>
      <c r="AL100" s="39" t="s">
        <v>307</v>
      </c>
      <c r="AM100" s="40" t="s">
        <v>306</v>
      </c>
      <c r="AN100" s="40" t="s">
        <v>308</v>
      </c>
      <c r="AO100" s="15" t="s">
        <v>326</v>
      </c>
      <c r="AP100" s="42"/>
      <c r="AQ100" s="42">
        <v>5900</v>
      </c>
      <c r="AR100" s="15" t="s">
        <v>328</v>
      </c>
      <c r="AS100" s="30" t="s">
        <v>401</v>
      </c>
      <c r="AT100" s="15" t="s">
        <v>411</v>
      </c>
      <c r="AU100" s="15"/>
      <c r="AV100" s="15"/>
      <c r="AW100" s="15"/>
      <c r="AX100" s="15"/>
      <c r="AY100" s="21"/>
      <c r="AZ100" s="21"/>
      <c r="BA100" s="21"/>
      <c r="BB100" s="21"/>
      <c r="BC100" s="21"/>
      <c r="BD100" s="15"/>
      <c r="BE100" s="18"/>
      <c r="BF100" s="14"/>
      <c r="BG100" s="15"/>
    </row>
    <row r="101" spans="1:59" ht="88.5" customHeight="1">
      <c r="A101" s="10">
        <v>100200</v>
      </c>
      <c r="B101" s="11">
        <v>26</v>
      </c>
      <c r="C101" s="12"/>
      <c r="D101" s="31">
        <v>411430311005</v>
      </c>
      <c r="E101" s="13" t="s">
        <v>134</v>
      </c>
      <c r="F101" s="14"/>
      <c r="G101" s="15"/>
      <c r="H101" s="21"/>
      <c r="I101" s="34"/>
      <c r="J101" s="34"/>
      <c r="K101" s="34"/>
      <c r="L101" s="34"/>
      <c r="M101" s="36" t="s">
        <v>148</v>
      </c>
      <c r="N101" s="37">
        <v>8</v>
      </c>
      <c r="O101" s="37">
        <v>4</v>
      </c>
      <c r="P101" s="37">
        <v>6</v>
      </c>
      <c r="Q101" s="38">
        <v>10</v>
      </c>
      <c r="R101" s="37">
        <v>1</v>
      </c>
      <c r="S101" s="39" t="s">
        <v>299</v>
      </c>
      <c r="T101" s="39" t="s">
        <v>309</v>
      </c>
      <c r="U101" s="40" t="s">
        <v>309</v>
      </c>
      <c r="V101" s="40" t="s">
        <v>310</v>
      </c>
      <c r="W101" s="40" t="s">
        <v>466</v>
      </c>
      <c r="X101" s="15" t="s">
        <v>326</v>
      </c>
      <c r="Y101" s="26"/>
      <c r="Z101" s="26">
        <v>0</v>
      </c>
      <c r="AA101" s="15" t="s">
        <v>328</v>
      </c>
      <c r="AB101" s="15"/>
      <c r="AC101" s="46" t="s">
        <v>543</v>
      </c>
      <c r="AD101" s="27"/>
      <c r="AE101" s="22" t="s">
        <v>148</v>
      </c>
      <c r="AF101" s="16">
        <v>8</v>
      </c>
      <c r="AG101" s="16">
        <v>4</v>
      </c>
      <c r="AH101" s="16">
        <v>6</v>
      </c>
      <c r="AI101" s="17">
        <v>10</v>
      </c>
      <c r="AJ101" s="16">
        <v>1</v>
      </c>
      <c r="AK101" s="13" t="s">
        <v>468</v>
      </c>
      <c r="AL101" s="13" t="s">
        <v>309</v>
      </c>
      <c r="AM101" s="13" t="s">
        <v>354</v>
      </c>
      <c r="AN101" s="23" t="s">
        <v>310</v>
      </c>
      <c r="AO101" s="15" t="s">
        <v>326</v>
      </c>
      <c r="AP101" s="42"/>
      <c r="AQ101" s="42">
        <v>200</v>
      </c>
      <c r="AR101" s="15" t="s">
        <v>328</v>
      </c>
      <c r="AS101" s="30" t="s">
        <v>401</v>
      </c>
      <c r="AT101" s="15" t="s">
        <v>411</v>
      </c>
      <c r="AU101" s="15"/>
      <c r="AV101" s="15"/>
      <c r="AW101" s="15"/>
      <c r="AX101" s="15"/>
      <c r="AY101" s="21"/>
      <c r="AZ101" s="21"/>
      <c r="BA101" s="21"/>
      <c r="BB101" s="21"/>
      <c r="BC101" s="21"/>
      <c r="BD101" s="15"/>
      <c r="BE101" s="18"/>
      <c r="BF101" s="14"/>
      <c r="BG101" s="15"/>
    </row>
    <row r="102" spans="1:59" ht="88.5" customHeight="1">
      <c r="A102" s="10">
        <v>100200</v>
      </c>
      <c r="B102" s="11">
        <v>26</v>
      </c>
      <c r="C102" s="12"/>
      <c r="D102" s="31">
        <v>411430311005</v>
      </c>
      <c r="E102" s="13" t="s">
        <v>134</v>
      </c>
      <c r="F102" s="14"/>
      <c r="G102" s="15"/>
      <c r="H102" s="21"/>
      <c r="I102" s="34"/>
      <c r="J102" s="34"/>
      <c r="K102" s="34"/>
      <c r="L102" s="34"/>
      <c r="M102" s="36"/>
      <c r="N102" s="37"/>
      <c r="O102" s="37"/>
      <c r="P102" s="37"/>
      <c r="Q102" s="38"/>
      <c r="R102" s="37"/>
      <c r="S102" s="39"/>
      <c r="T102" s="39"/>
      <c r="U102" s="40"/>
      <c r="V102" s="40"/>
      <c r="W102" s="40"/>
      <c r="X102" s="15"/>
      <c r="Y102" s="26"/>
      <c r="Z102" s="26"/>
      <c r="AA102" s="15"/>
      <c r="AB102" s="15"/>
      <c r="AC102" s="14"/>
      <c r="AD102" s="27"/>
      <c r="AE102" s="22" t="s">
        <v>148</v>
      </c>
      <c r="AF102" s="16">
        <v>8</v>
      </c>
      <c r="AG102" s="16">
        <v>4</v>
      </c>
      <c r="AH102" s="16">
        <v>6</v>
      </c>
      <c r="AI102" s="17">
        <v>10</v>
      </c>
      <c r="AJ102" s="16">
        <v>1</v>
      </c>
      <c r="AK102" s="13" t="s">
        <v>299</v>
      </c>
      <c r="AL102" s="13" t="s">
        <v>309</v>
      </c>
      <c r="AM102" s="13" t="s">
        <v>354</v>
      </c>
      <c r="AN102" s="23" t="s">
        <v>355</v>
      </c>
      <c r="AO102" s="15" t="s">
        <v>326</v>
      </c>
      <c r="AP102" s="42"/>
      <c r="AQ102" s="42">
        <v>2000</v>
      </c>
      <c r="AR102" s="15" t="s">
        <v>328</v>
      </c>
      <c r="AS102" s="30" t="s">
        <v>401</v>
      </c>
      <c r="AT102" s="15" t="s">
        <v>411</v>
      </c>
      <c r="AU102" s="15"/>
      <c r="AV102" s="15"/>
      <c r="AW102" s="15"/>
      <c r="AX102" s="15"/>
      <c r="AY102" s="21"/>
      <c r="AZ102" s="21"/>
      <c r="BA102" s="21"/>
      <c r="BB102" s="21"/>
      <c r="BC102" s="21"/>
      <c r="BD102" s="15"/>
      <c r="BE102" s="18"/>
      <c r="BF102" s="14"/>
      <c r="BG102" s="15"/>
    </row>
    <row r="103" spans="1:59" ht="88.5" customHeight="1">
      <c r="A103" s="10">
        <v>100200</v>
      </c>
      <c r="B103" s="11">
        <v>27</v>
      </c>
      <c r="C103" s="12" t="s">
        <v>68</v>
      </c>
      <c r="D103" s="31">
        <v>411430311007</v>
      </c>
      <c r="E103" s="13" t="s">
        <v>135</v>
      </c>
      <c r="F103" s="14" t="s">
        <v>136</v>
      </c>
      <c r="G103" s="15" t="s">
        <v>86</v>
      </c>
      <c r="H103" s="21" t="s">
        <v>72</v>
      </c>
      <c r="I103" s="41" t="s">
        <v>394</v>
      </c>
      <c r="J103" s="41" t="s">
        <v>391</v>
      </c>
      <c r="K103" s="41" t="s">
        <v>391</v>
      </c>
      <c r="L103" s="41" t="s">
        <v>391</v>
      </c>
      <c r="M103" s="36"/>
      <c r="N103" s="37"/>
      <c r="O103" s="37"/>
      <c r="P103" s="37"/>
      <c r="Q103" s="38"/>
      <c r="R103" s="37"/>
      <c r="S103" s="39" t="s">
        <v>233</v>
      </c>
      <c r="T103" s="39"/>
      <c r="U103" s="40"/>
      <c r="V103" s="40"/>
      <c r="W103" s="23"/>
      <c r="X103" s="15"/>
      <c r="Y103" s="26">
        <f>Z104</f>
        <v>0</v>
      </c>
      <c r="Z103" s="26"/>
      <c r="AA103" s="15" t="s">
        <v>328</v>
      </c>
      <c r="AB103" s="44">
        <v>1</v>
      </c>
      <c r="AC103" s="14" t="s">
        <v>415</v>
      </c>
      <c r="AD103" s="27" t="s">
        <v>414</v>
      </c>
      <c r="AE103" s="22" t="s">
        <v>148</v>
      </c>
      <c r="AF103" s="16">
        <v>8</v>
      </c>
      <c r="AG103" s="16">
        <v>2</v>
      </c>
      <c r="AH103" s="16">
        <v>3</v>
      </c>
      <c r="AI103" s="17">
        <v>120</v>
      </c>
      <c r="AJ103" s="16">
        <v>1</v>
      </c>
      <c r="AK103" s="13" t="s">
        <v>233</v>
      </c>
      <c r="AL103" s="13"/>
      <c r="AM103" s="13"/>
      <c r="AN103" s="23"/>
      <c r="AO103" s="15" t="s">
        <v>326</v>
      </c>
      <c r="AP103" s="42">
        <f>SUM(AQ104)</f>
        <v>14283</v>
      </c>
      <c r="AQ103" s="42"/>
      <c r="AR103" s="15" t="s">
        <v>328</v>
      </c>
      <c r="AS103" s="30"/>
      <c r="AT103" s="15" t="s">
        <v>402</v>
      </c>
      <c r="AU103" s="15" t="s">
        <v>403</v>
      </c>
      <c r="AV103" s="15" t="s">
        <v>403</v>
      </c>
      <c r="AW103" s="15" t="s">
        <v>403</v>
      </c>
      <c r="AX103" s="15" t="s">
        <v>396</v>
      </c>
      <c r="AY103" s="21"/>
      <c r="AZ103" s="21"/>
      <c r="BA103" s="21"/>
      <c r="BB103" s="21"/>
      <c r="BC103" s="21"/>
      <c r="BD103" s="15"/>
      <c r="BE103" s="18"/>
      <c r="BF103" s="14"/>
      <c r="BG103" s="15" t="s">
        <v>412</v>
      </c>
    </row>
    <row r="104" spans="1:59" ht="88.5" customHeight="1">
      <c r="A104" s="10">
        <v>100200</v>
      </c>
      <c r="B104" s="11">
        <v>27</v>
      </c>
      <c r="C104" s="12"/>
      <c r="D104" s="31">
        <v>411430311007</v>
      </c>
      <c r="E104" s="13" t="s">
        <v>137</v>
      </c>
      <c r="F104" s="14"/>
      <c r="G104" s="15"/>
      <c r="H104" s="21"/>
      <c r="I104" s="34"/>
      <c r="J104" s="34"/>
      <c r="K104" s="34"/>
      <c r="L104" s="34"/>
      <c r="M104" s="36"/>
      <c r="N104" s="37"/>
      <c r="O104" s="37"/>
      <c r="P104" s="37"/>
      <c r="Q104" s="38"/>
      <c r="R104" s="37"/>
      <c r="S104" s="39" t="s">
        <v>233</v>
      </c>
      <c r="T104" s="39" t="s">
        <v>311</v>
      </c>
      <c r="U104" s="40" t="s">
        <v>311</v>
      </c>
      <c r="V104" s="40" t="s">
        <v>297</v>
      </c>
      <c r="W104" s="40" t="s">
        <v>297</v>
      </c>
      <c r="X104" s="15"/>
      <c r="Y104" s="26"/>
      <c r="Z104" s="26">
        <v>0</v>
      </c>
      <c r="AA104" s="15" t="s">
        <v>328</v>
      </c>
      <c r="AB104" s="15"/>
      <c r="AC104" s="14"/>
      <c r="AD104" s="27"/>
      <c r="AE104" s="22" t="s">
        <v>148</v>
      </c>
      <c r="AF104" s="16">
        <v>8</v>
      </c>
      <c r="AG104" s="16">
        <v>2</v>
      </c>
      <c r="AH104" s="16">
        <v>3</v>
      </c>
      <c r="AI104" s="17">
        <v>120</v>
      </c>
      <c r="AJ104" s="16">
        <v>1</v>
      </c>
      <c r="AK104" s="13" t="s">
        <v>233</v>
      </c>
      <c r="AL104" s="13" t="s">
        <v>356</v>
      </c>
      <c r="AM104" s="13" t="s">
        <v>357</v>
      </c>
      <c r="AN104" s="23" t="s">
        <v>358</v>
      </c>
      <c r="AO104" s="15" t="s">
        <v>326</v>
      </c>
      <c r="AP104" s="42"/>
      <c r="AQ104" s="42">
        <v>14283</v>
      </c>
      <c r="AR104" s="15" t="s">
        <v>328</v>
      </c>
      <c r="AS104" s="30"/>
      <c r="AT104" s="15"/>
      <c r="AU104" s="15"/>
      <c r="AV104" s="15"/>
      <c r="AW104" s="15"/>
      <c r="AX104" s="15"/>
      <c r="AY104" s="21" t="s">
        <v>404</v>
      </c>
      <c r="AZ104" s="21" t="s">
        <v>405</v>
      </c>
      <c r="BA104" s="21" t="s">
        <v>406</v>
      </c>
      <c r="BB104" s="21" t="s">
        <v>404</v>
      </c>
      <c r="BC104" s="21" t="s">
        <v>407</v>
      </c>
      <c r="BD104" s="15" t="s">
        <v>408</v>
      </c>
      <c r="BE104" s="18"/>
      <c r="BF104" s="14"/>
      <c r="BG104" s="15" t="s">
        <v>412</v>
      </c>
    </row>
    <row r="105" spans="1:59" ht="88.5" customHeight="1">
      <c r="A105" s="10">
        <v>100200</v>
      </c>
      <c r="B105" s="11">
        <v>28</v>
      </c>
      <c r="C105" s="12" t="s">
        <v>68</v>
      </c>
      <c r="D105" s="31"/>
      <c r="E105" s="13" t="s">
        <v>138</v>
      </c>
      <c r="F105" s="14" t="s">
        <v>139</v>
      </c>
      <c r="G105" s="15" t="s">
        <v>86</v>
      </c>
      <c r="H105" s="21" t="s">
        <v>72</v>
      </c>
      <c r="I105" s="41" t="s">
        <v>314</v>
      </c>
      <c r="J105" s="41" t="s">
        <v>312</v>
      </c>
      <c r="K105" s="41" t="s">
        <v>430</v>
      </c>
      <c r="L105" s="41" t="s">
        <v>430</v>
      </c>
      <c r="M105" s="36" t="s">
        <v>148</v>
      </c>
      <c r="N105" s="37">
        <v>8</v>
      </c>
      <c r="O105" s="37">
        <v>2</v>
      </c>
      <c r="P105" s="37">
        <v>3</v>
      </c>
      <c r="Q105" s="38">
        <v>170</v>
      </c>
      <c r="R105" s="37">
        <v>1</v>
      </c>
      <c r="S105" s="45" t="s">
        <v>544</v>
      </c>
      <c r="T105" s="39"/>
      <c r="U105" s="40"/>
      <c r="V105" s="40"/>
      <c r="W105" s="23"/>
      <c r="X105" s="15" t="s">
        <v>326</v>
      </c>
      <c r="Y105" s="26">
        <f>Z106</f>
        <v>18202</v>
      </c>
      <c r="Z105" s="26"/>
      <c r="AA105" s="15" t="s">
        <v>327</v>
      </c>
      <c r="AB105" s="44">
        <v>1</v>
      </c>
      <c r="AC105" s="14" t="s">
        <v>415</v>
      </c>
      <c r="AD105" s="27" t="s">
        <v>414</v>
      </c>
      <c r="AE105" s="22"/>
      <c r="AF105" s="16"/>
      <c r="AG105" s="16"/>
      <c r="AH105" s="16"/>
      <c r="AI105" s="17"/>
      <c r="AJ105" s="16"/>
      <c r="AK105" s="13"/>
      <c r="AL105" s="13"/>
      <c r="AM105" s="13"/>
      <c r="AN105" s="23"/>
      <c r="AO105" s="15"/>
      <c r="AP105" s="42"/>
      <c r="AQ105" s="42"/>
      <c r="AR105" s="15"/>
      <c r="AS105" s="30"/>
      <c r="AT105" s="15"/>
      <c r="AU105" s="15"/>
      <c r="AV105" s="15"/>
      <c r="AW105" s="15"/>
      <c r="AX105" s="15" t="s">
        <v>397</v>
      </c>
      <c r="AY105" s="21"/>
      <c r="AZ105" s="21"/>
      <c r="BA105" s="21"/>
      <c r="BB105" s="21"/>
      <c r="BC105" s="21"/>
      <c r="BD105" s="15"/>
      <c r="BE105" s="18"/>
      <c r="BF105" s="14"/>
      <c r="BG105" s="15"/>
    </row>
    <row r="106" spans="1:59" ht="88.5" customHeight="1">
      <c r="A106" s="10">
        <v>100200</v>
      </c>
      <c r="B106" s="11">
        <v>28</v>
      </c>
      <c r="C106" s="12"/>
      <c r="D106" s="31"/>
      <c r="E106" s="13" t="s">
        <v>140</v>
      </c>
      <c r="F106" s="14"/>
      <c r="G106" s="15"/>
      <c r="H106" s="21"/>
      <c r="I106" s="34"/>
      <c r="J106" s="34"/>
      <c r="K106" s="34"/>
      <c r="L106" s="34"/>
      <c r="M106" s="36" t="s">
        <v>148</v>
      </c>
      <c r="N106" s="37">
        <v>8</v>
      </c>
      <c r="O106" s="37">
        <v>2</v>
      </c>
      <c r="P106" s="37">
        <v>3</v>
      </c>
      <c r="Q106" s="38">
        <v>170</v>
      </c>
      <c r="R106" s="37">
        <v>1</v>
      </c>
      <c r="S106" s="45" t="s">
        <v>544</v>
      </c>
      <c r="T106" s="39" t="s">
        <v>197</v>
      </c>
      <c r="U106" s="40" t="s">
        <v>197</v>
      </c>
      <c r="V106" s="40" t="s">
        <v>312</v>
      </c>
      <c r="W106" s="40" t="s">
        <v>545</v>
      </c>
      <c r="X106" s="15" t="s">
        <v>326</v>
      </c>
      <c r="Y106" s="26"/>
      <c r="Z106" s="26">
        <v>18202</v>
      </c>
      <c r="AA106" s="15" t="s">
        <v>327</v>
      </c>
      <c r="AB106" s="15"/>
      <c r="AC106" s="14"/>
      <c r="AD106" s="27"/>
      <c r="AE106" s="22"/>
      <c r="AF106" s="16"/>
      <c r="AG106" s="16"/>
      <c r="AH106" s="16"/>
      <c r="AI106" s="17"/>
      <c r="AJ106" s="16"/>
      <c r="AK106" s="13"/>
      <c r="AL106" s="13"/>
      <c r="AM106" s="13"/>
      <c r="AN106" s="23"/>
      <c r="AO106" s="15"/>
      <c r="AP106" s="42"/>
      <c r="AQ106" s="42"/>
      <c r="AR106" s="15"/>
      <c r="AS106" s="30"/>
      <c r="AT106" s="15"/>
      <c r="AU106" s="15"/>
      <c r="AV106" s="15"/>
      <c r="AW106" s="15"/>
      <c r="AX106" s="15"/>
      <c r="AY106" s="21"/>
      <c r="AZ106" s="21"/>
      <c r="BA106" s="21"/>
      <c r="BB106" s="21"/>
      <c r="BC106" s="21"/>
      <c r="BD106" s="15"/>
      <c r="BE106" s="18"/>
      <c r="BF106" s="14"/>
      <c r="BG106" s="15"/>
    </row>
    <row r="107" spans="1:59" ht="88.5" customHeight="1">
      <c r="A107" s="10">
        <v>100200</v>
      </c>
      <c r="B107" s="11">
        <v>29</v>
      </c>
      <c r="C107" s="12" t="s">
        <v>68</v>
      </c>
      <c r="D107" s="31">
        <v>411430311006</v>
      </c>
      <c r="E107" s="13" t="s">
        <v>141</v>
      </c>
      <c r="F107" s="14" t="s">
        <v>142</v>
      </c>
      <c r="G107" s="15" t="s">
        <v>86</v>
      </c>
      <c r="H107" s="21" t="s">
        <v>72</v>
      </c>
      <c r="I107" s="41" t="s">
        <v>314</v>
      </c>
      <c r="J107" s="41" t="s">
        <v>315</v>
      </c>
      <c r="K107" s="41" t="s">
        <v>315</v>
      </c>
      <c r="L107" s="41" t="s">
        <v>315</v>
      </c>
      <c r="M107" s="36" t="s">
        <v>148</v>
      </c>
      <c r="N107" s="37">
        <v>8</v>
      </c>
      <c r="O107" s="37">
        <v>2</v>
      </c>
      <c r="P107" s="37">
        <v>3</v>
      </c>
      <c r="Q107" s="38">
        <v>130</v>
      </c>
      <c r="R107" s="37">
        <v>1</v>
      </c>
      <c r="S107" s="39" t="s">
        <v>313</v>
      </c>
      <c r="T107" s="39"/>
      <c r="U107" s="40"/>
      <c r="V107" s="40"/>
      <c r="W107" s="23"/>
      <c r="X107" s="15" t="s">
        <v>326</v>
      </c>
      <c r="Y107" s="26">
        <f>Z108</f>
        <v>14100</v>
      </c>
      <c r="Z107" s="26"/>
      <c r="AA107" s="15" t="s">
        <v>327</v>
      </c>
      <c r="AB107" s="15"/>
      <c r="AC107" s="14"/>
      <c r="AD107" s="27"/>
      <c r="AE107" s="22" t="s">
        <v>148</v>
      </c>
      <c r="AF107" s="16">
        <v>8</v>
      </c>
      <c r="AG107" s="16">
        <v>2</v>
      </c>
      <c r="AH107" s="16">
        <v>3</v>
      </c>
      <c r="AI107" s="17">
        <v>110</v>
      </c>
      <c r="AJ107" s="16">
        <v>1</v>
      </c>
      <c r="AK107" s="13" t="s">
        <v>313</v>
      </c>
      <c r="AL107" s="13"/>
      <c r="AM107" s="13"/>
      <c r="AN107" s="23"/>
      <c r="AO107" s="15" t="s">
        <v>326</v>
      </c>
      <c r="AP107" s="42">
        <f>SUM(AQ108:AQ109)</f>
        <v>68300</v>
      </c>
      <c r="AQ107" s="42"/>
      <c r="AR107" s="15" t="s">
        <v>327</v>
      </c>
      <c r="AS107" s="30" t="s">
        <v>401</v>
      </c>
      <c r="AT107" s="15" t="s">
        <v>402</v>
      </c>
      <c r="AU107" s="15" t="s">
        <v>403</v>
      </c>
      <c r="AV107" s="15" t="s">
        <v>403</v>
      </c>
      <c r="AW107" s="15" t="s">
        <v>403</v>
      </c>
      <c r="AX107" s="15" t="s">
        <v>396</v>
      </c>
      <c r="AY107" s="21"/>
      <c r="AZ107" s="21"/>
      <c r="BA107" s="21"/>
      <c r="BB107" s="21"/>
      <c r="BC107" s="21"/>
      <c r="BD107" s="15" t="s">
        <v>479</v>
      </c>
      <c r="BE107" s="18"/>
      <c r="BF107" s="14"/>
      <c r="BG107" s="15" t="s">
        <v>412</v>
      </c>
    </row>
    <row r="108" spans="1:59" ht="88.5" customHeight="1">
      <c r="A108" s="10">
        <v>100200</v>
      </c>
      <c r="B108" s="11">
        <v>29</v>
      </c>
      <c r="C108" s="12"/>
      <c r="D108" s="31">
        <v>411430311006</v>
      </c>
      <c r="E108" s="13" t="s">
        <v>143</v>
      </c>
      <c r="F108" s="14"/>
      <c r="G108" s="15"/>
      <c r="H108" s="21"/>
      <c r="I108" s="34"/>
      <c r="J108" s="34"/>
      <c r="K108" s="34"/>
      <c r="L108" s="34"/>
      <c r="M108" s="36" t="s">
        <v>148</v>
      </c>
      <c r="N108" s="37">
        <v>8</v>
      </c>
      <c r="O108" s="37">
        <v>2</v>
      </c>
      <c r="P108" s="37">
        <v>3</v>
      </c>
      <c r="Q108" s="38">
        <v>130</v>
      </c>
      <c r="R108" s="37">
        <v>1</v>
      </c>
      <c r="S108" s="39" t="s">
        <v>313</v>
      </c>
      <c r="T108" s="39" t="s">
        <v>197</v>
      </c>
      <c r="U108" s="40" t="s">
        <v>197</v>
      </c>
      <c r="V108" s="40" t="s">
        <v>315</v>
      </c>
      <c r="W108" s="40" t="s">
        <v>546</v>
      </c>
      <c r="X108" s="15" t="s">
        <v>326</v>
      </c>
      <c r="Y108" s="26"/>
      <c r="Z108" s="26">
        <v>14100</v>
      </c>
      <c r="AA108" s="15" t="s">
        <v>327</v>
      </c>
      <c r="AB108" s="15"/>
      <c r="AC108" s="46" t="s">
        <v>459</v>
      </c>
      <c r="AD108" s="27"/>
      <c r="AE108" s="22" t="s">
        <v>148</v>
      </c>
      <c r="AF108" s="16">
        <v>8</v>
      </c>
      <c r="AG108" s="16">
        <v>2</v>
      </c>
      <c r="AH108" s="16">
        <v>3</v>
      </c>
      <c r="AI108" s="17">
        <v>110</v>
      </c>
      <c r="AJ108" s="16">
        <v>1</v>
      </c>
      <c r="AK108" s="14" t="s">
        <v>460</v>
      </c>
      <c r="AL108" s="13" t="s">
        <v>197</v>
      </c>
      <c r="AM108" s="13" t="s">
        <v>332</v>
      </c>
      <c r="AN108" s="23" t="s">
        <v>547</v>
      </c>
      <c r="AO108" s="15" t="s">
        <v>326</v>
      </c>
      <c r="AP108" s="42"/>
      <c r="AQ108" s="42">
        <v>27900</v>
      </c>
      <c r="AR108" s="15" t="s">
        <v>327</v>
      </c>
      <c r="AS108" s="30" t="s">
        <v>401</v>
      </c>
      <c r="AT108" s="15"/>
      <c r="AU108" s="15"/>
      <c r="AV108" s="15"/>
      <c r="AW108" s="15"/>
      <c r="AX108" s="15"/>
      <c r="AY108" s="21"/>
      <c r="AZ108" s="21"/>
      <c r="BA108" s="21"/>
      <c r="BB108" s="21"/>
      <c r="BC108" s="21"/>
      <c r="BD108" s="15"/>
      <c r="BE108" s="18"/>
      <c r="BF108" s="14"/>
      <c r="BG108" s="15"/>
    </row>
    <row r="109" spans="1:59" ht="88.5" customHeight="1">
      <c r="A109" s="10">
        <v>100200</v>
      </c>
      <c r="B109" s="11">
        <v>29</v>
      </c>
      <c r="C109" s="12"/>
      <c r="D109" s="31">
        <v>411430311006</v>
      </c>
      <c r="E109" s="13" t="s">
        <v>143</v>
      </c>
      <c r="F109" s="14"/>
      <c r="G109" s="15"/>
      <c r="H109" s="21"/>
      <c r="I109" s="34"/>
      <c r="J109" s="34"/>
      <c r="K109" s="34"/>
      <c r="L109" s="34"/>
      <c r="M109" s="36"/>
      <c r="N109" s="37"/>
      <c r="O109" s="37"/>
      <c r="P109" s="37"/>
      <c r="Q109" s="38"/>
      <c r="R109" s="37"/>
      <c r="S109" s="39"/>
      <c r="T109" s="39"/>
      <c r="U109" s="40"/>
      <c r="V109" s="40"/>
      <c r="W109" s="23"/>
      <c r="X109" s="15"/>
      <c r="Y109" s="26"/>
      <c r="Z109" s="26"/>
      <c r="AA109" s="15"/>
      <c r="AB109" s="15"/>
      <c r="AC109" s="14"/>
      <c r="AD109" s="27"/>
      <c r="AE109" s="22" t="s">
        <v>148</v>
      </c>
      <c r="AF109" s="16">
        <v>8</v>
      </c>
      <c r="AG109" s="16">
        <v>2</v>
      </c>
      <c r="AH109" s="16">
        <v>3</v>
      </c>
      <c r="AI109" s="17">
        <v>110</v>
      </c>
      <c r="AJ109" s="16">
        <v>1</v>
      </c>
      <c r="AK109" s="13" t="s">
        <v>313</v>
      </c>
      <c r="AL109" s="13" t="s">
        <v>197</v>
      </c>
      <c r="AM109" s="13" t="s">
        <v>332</v>
      </c>
      <c r="AN109" s="23" t="s">
        <v>548</v>
      </c>
      <c r="AO109" s="15" t="s">
        <v>326</v>
      </c>
      <c r="AP109" s="42"/>
      <c r="AQ109" s="42">
        <v>40400</v>
      </c>
      <c r="AR109" s="15" t="s">
        <v>327</v>
      </c>
      <c r="AS109" s="30" t="s">
        <v>401</v>
      </c>
      <c r="AT109" s="15"/>
      <c r="AU109" s="15"/>
      <c r="AV109" s="15"/>
      <c r="AW109" s="15"/>
      <c r="AX109" s="15"/>
      <c r="AY109" s="21" t="s">
        <v>404</v>
      </c>
      <c r="AZ109" s="21" t="s">
        <v>405</v>
      </c>
      <c r="BA109" s="21" t="s">
        <v>480</v>
      </c>
      <c r="BB109" s="21" t="s">
        <v>404</v>
      </c>
      <c r="BC109" s="21" t="s">
        <v>407</v>
      </c>
      <c r="BD109" s="15" t="s">
        <v>479</v>
      </c>
      <c r="BE109" s="18">
        <v>25</v>
      </c>
      <c r="BF109" s="55" t="s">
        <v>481</v>
      </c>
      <c r="BG109" s="15" t="s">
        <v>412</v>
      </c>
    </row>
    <row r="110" spans="1:59" ht="88.5" customHeight="1">
      <c r="A110" s="10">
        <v>100200</v>
      </c>
      <c r="B110" s="11">
        <v>888</v>
      </c>
      <c r="C110" s="12" t="s">
        <v>68</v>
      </c>
      <c r="D110" s="31">
        <v>411430021027</v>
      </c>
      <c r="E110" s="13" t="s">
        <v>144</v>
      </c>
      <c r="F110" s="14" t="s">
        <v>145</v>
      </c>
      <c r="G110" s="15" t="s">
        <v>146</v>
      </c>
      <c r="H110" s="21" t="s">
        <v>76</v>
      </c>
      <c r="I110" s="41"/>
      <c r="J110" s="41"/>
      <c r="K110" s="41"/>
      <c r="L110" s="34"/>
      <c r="M110" s="36"/>
      <c r="N110" s="37"/>
      <c r="O110" s="37"/>
      <c r="P110" s="37"/>
      <c r="Q110" s="38"/>
      <c r="R110" s="37"/>
      <c r="S110" s="39"/>
      <c r="T110" s="39"/>
      <c r="U110" s="40"/>
      <c r="V110" s="40"/>
      <c r="W110" s="23"/>
      <c r="X110" s="15"/>
      <c r="Y110" s="26"/>
      <c r="Z110" s="26"/>
      <c r="AA110" s="15"/>
      <c r="AB110" s="44">
        <v>1</v>
      </c>
      <c r="AC110" s="14" t="s">
        <v>415</v>
      </c>
      <c r="AD110" s="27" t="s">
        <v>414</v>
      </c>
      <c r="AE110" s="22"/>
      <c r="AF110" s="16"/>
      <c r="AG110" s="16"/>
      <c r="AH110" s="16"/>
      <c r="AI110" s="17"/>
      <c r="AJ110" s="16"/>
      <c r="AK110" s="13"/>
      <c r="AL110" s="13"/>
      <c r="AM110" s="13"/>
      <c r="AN110" s="23"/>
      <c r="AO110" s="15"/>
      <c r="AP110" s="42"/>
      <c r="AQ110" s="42"/>
      <c r="AR110" s="15"/>
      <c r="AS110" s="30"/>
      <c r="AT110" s="15" t="s">
        <v>402</v>
      </c>
      <c r="AU110" s="15" t="s">
        <v>403</v>
      </c>
      <c r="AV110" s="15" t="s">
        <v>403</v>
      </c>
      <c r="AW110" s="15" t="s">
        <v>403</v>
      </c>
      <c r="AX110" s="15" t="s">
        <v>396</v>
      </c>
      <c r="AY110" s="21"/>
      <c r="AZ110" s="21"/>
      <c r="BA110" s="21"/>
      <c r="BB110" s="21"/>
      <c r="BC110" s="21"/>
      <c r="BD110" s="15"/>
      <c r="BE110" s="18"/>
      <c r="BF110" s="14"/>
      <c r="BG110" s="15"/>
    </row>
    <row r="111" spans="1:59" ht="88.5" customHeight="1">
      <c r="A111" s="10">
        <v>100200</v>
      </c>
      <c r="B111" s="11">
        <v>888</v>
      </c>
      <c r="C111" s="12"/>
      <c r="D111" s="31">
        <v>411430021027</v>
      </c>
      <c r="E111" s="13" t="s">
        <v>144</v>
      </c>
      <c r="F111" s="14"/>
      <c r="G111" s="15"/>
      <c r="H111" s="21"/>
      <c r="I111" s="34"/>
      <c r="J111" s="34"/>
      <c r="K111" s="34"/>
      <c r="L111" s="34"/>
      <c r="M111" s="36"/>
      <c r="N111" s="37"/>
      <c r="O111" s="37"/>
      <c r="P111" s="37"/>
      <c r="Q111" s="38"/>
      <c r="R111" s="37"/>
      <c r="S111" s="39"/>
      <c r="T111" s="39" t="s">
        <v>316</v>
      </c>
      <c r="U111" s="40" t="s">
        <v>317</v>
      </c>
      <c r="V111" s="40" t="s">
        <v>318</v>
      </c>
      <c r="W111" s="40" t="s">
        <v>318</v>
      </c>
      <c r="X111" s="15"/>
      <c r="Y111" s="26"/>
      <c r="Z111" s="26"/>
      <c r="AA111" s="15"/>
      <c r="AB111" s="15"/>
      <c r="AC111" s="14"/>
      <c r="AD111" s="27"/>
      <c r="AE111" s="22"/>
      <c r="AF111" s="16"/>
      <c r="AG111" s="16"/>
      <c r="AH111" s="16"/>
      <c r="AI111" s="17"/>
      <c r="AJ111" s="16"/>
      <c r="AK111" s="13"/>
      <c r="AL111" s="13" t="s">
        <v>316</v>
      </c>
      <c r="AM111" s="13" t="s">
        <v>317</v>
      </c>
      <c r="AN111" s="23" t="s">
        <v>318</v>
      </c>
      <c r="AO111" s="15"/>
      <c r="AP111" s="42"/>
      <c r="AQ111" s="42"/>
      <c r="AR111" s="15"/>
      <c r="AS111" s="30"/>
      <c r="AT111" s="15"/>
      <c r="AU111" s="15"/>
      <c r="AV111" s="15"/>
      <c r="AW111" s="15"/>
      <c r="AX111" s="15"/>
      <c r="AY111" s="21"/>
      <c r="AZ111" s="21"/>
      <c r="BA111" s="21"/>
      <c r="BB111" s="21"/>
      <c r="BC111" s="21"/>
      <c r="BD111" s="15"/>
      <c r="BE111" s="18"/>
      <c r="BF111" s="14"/>
      <c r="BG111" s="15"/>
    </row>
    <row r="112" spans="1:59" ht="88.5" customHeight="1">
      <c r="A112" s="10">
        <v>100200</v>
      </c>
      <c r="B112" s="11">
        <v>888</v>
      </c>
      <c r="C112" s="12"/>
      <c r="D112" s="31">
        <v>411430021027</v>
      </c>
      <c r="E112" s="13" t="s">
        <v>144</v>
      </c>
      <c r="F112" s="14"/>
      <c r="G112" s="15"/>
      <c r="H112" s="21"/>
      <c r="I112" s="34"/>
      <c r="J112" s="34"/>
      <c r="K112" s="34"/>
      <c r="L112" s="34"/>
      <c r="M112" s="36"/>
      <c r="N112" s="37"/>
      <c r="O112" s="37"/>
      <c r="P112" s="37"/>
      <c r="Q112" s="38"/>
      <c r="R112" s="37"/>
      <c r="S112" s="39"/>
      <c r="T112" s="39" t="s">
        <v>319</v>
      </c>
      <c r="U112" s="40" t="s">
        <v>320</v>
      </c>
      <c r="V112" s="40" t="s">
        <v>321</v>
      </c>
      <c r="W112" s="40" t="s">
        <v>321</v>
      </c>
      <c r="X112" s="15"/>
      <c r="Y112" s="26"/>
      <c r="Z112" s="26"/>
      <c r="AA112" s="15"/>
      <c r="AB112" s="15"/>
      <c r="AC112" s="14"/>
      <c r="AD112" s="27"/>
      <c r="AE112" s="22"/>
      <c r="AF112" s="16"/>
      <c r="AG112" s="16"/>
      <c r="AH112" s="16"/>
      <c r="AI112" s="17"/>
      <c r="AJ112" s="16"/>
      <c r="AK112" s="13"/>
      <c r="AL112" s="13" t="s">
        <v>319</v>
      </c>
      <c r="AM112" s="13" t="s">
        <v>320</v>
      </c>
      <c r="AN112" s="23" t="s">
        <v>321</v>
      </c>
      <c r="AO112" s="15"/>
      <c r="AP112" s="42"/>
      <c r="AQ112" s="42"/>
      <c r="AR112" s="15"/>
      <c r="AS112" s="30"/>
      <c r="AT112" s="15"/>
      <c r="AU112" s="15"/>
      <c r="AV112" s="15"/>
      <c r="AW112" s="15"/>
      <c r="AX112" s="15"/>
      <c r="AY112" s="21"/>
      <c r="AZ112" s="21"/>
      <c r="BA112" s="21"/>
      <c r="BB112" s="21"/>
      <c r="BC112" s="21"/>
      <c r="BD112" s="15"/>
      <c r="BE112" s="18"/>
      <c r="BF112" s="14"/>
      <c r="BG112" s="15"/>
    </row>
    <row r="113" spans="1:59" ht="88.5" customHeight="1">
      <c r="A113" s="10">
        <v>100200</v>
      </c>
      <c r="B113" s="11">
        <v>888</v>
      </c>
      <c r="C113" s="12"/>
      <c r="D113" s="31">
        <v>411430021027</v>
      </c>
      <c r="E113" s="13" t="s">
        <v>144</v>
      </c>
      <c r="F113" s="14"/>
      <c r="G113" s="15"/>
      <c r="H113" s="21"/>
      <c r="I113" s="34"/>
      <c r="J113" s="34"/>
      <c r="K113" s="34"/>
      <c r="L113" s="34"/>
      <c r="M113" s="36"/>
      <c r="N113" s="37"/>
      <c r="O113" s="37"/>
      <c r="P113" s="37"/>
      <c r="Q113" s="38"/>
      <c r="R113" s="37"/>
      <c r="S113" s="39"/>
      <c r="T113" s="39" t="s">
        <v>322</v>
      </c>
      <c r="U113" s="40" t="s">
        <v>320</v>
      </c>
      <c r="V113" s="40" t="s">
        <v>256</v>
      </c>
      <c r="W113" s="66" t="s">
        <v>486</v>
      </c>
      <c r="X113" s="15"/>
      <c r="Y113" s="26"/>
      <c r="Z113" s="26"/>
      <c r="AA113" s="15"/>
      <c r="AB113" s="15"/>
      <c r="AC113" s="14"/>
      <c r="AD113" s="27"/>
      <c r="AE113" s="22"/>
      <c r="AF113" s="16"/>
      <c r="AG113" s="16"/>
      <c r="AH113" s="16"/>
      <c r="AI113" s="17"/>
      <c r="AJ113" s="16"/>
      <c r="AK113" s="13"/>
      <c r="AL113" s="13" t="s">
        <v>322</v>
      </c>
      <c r="AM113" s="13" t="s">
        <v>320</v>
      </c>
      <c r="AN113" s="23" t="s">
        <v>256</v>
      </c>
      <c r="AO113" s="15"/>
      <c r="AP113" s="42"/>
      <c r="AQ113" s="42"/>
      <c r="AR113" s="15"/>
      <c r="AS113" s="30"/>
      <c r="AT113" s="15"/>
      <c r="AU113" s="15"/>
      <c r="AV113" s="15"/>
      <c r="AW113" s="15"/>
      <c r="AX113" s="15"/>
      <c r="AY113" s="21"/>
      <c r="AZ113" s="21"/>
      <c r="BA113" s="21"/>
      <c r="BB113" s="21"/>
      <c r="BC113" s="21"/>
      <c r="BD113" s="15"/>
      <c r="BE113" s="18"/>
      <c r="BF113" s="14"/>
      <c r="BG113" s="15"/>
    </row>
    <row r="114" spans="1:59" ht="88.5" customHeight="1">
      <c r="A114" s="10">
        <v>100200</v>
      </c>
      <c r="B114" s="11">
        <v>888</v>
      </c>
      <c r="C114" s="12"/>
      <c r="D114" s="31">
        <v>411430021027</v>
      </c>
      <c r="E114" s="13" t="s">
        <v>144</v>
      </c>
      <c r="F114" s="14"/>
      <c r="G114" s="15"/>
      <c r="H114" s="21"/>
      <c r="I114" s="34"/>
      <c r="J114" s="34"/>
      <c r="K114" s="34"/>
      <c r="L114" s="34"/>
      <c r="M114" s="36"/>
      <c r="N114" s="37"/>
      <c r="O114" s="37"/>
      <c r="P114" s="37"/>
      <c r="Q114" s="38"/>
      <c r="R114" s="37"/>
      <c r="S114" s="39"/>
      <c r="T114" s="39" t="s">
        <v>323</v>
      </c>
      <c r="U114" s="40" t="s">
        <v>324</v>
      </c>
      <c r="V114" s="40" t="s">
        <v>256</v>
      </c>
      <c r="W114" s="66" t="s">
        <v>486</v>
      </c>
      <c r="X114" s="15"/>
      <c r="Y114" s="26"/>
      <c r="Z114" s="26"/>
      <c r="AA114" s="15"/>
      <c r="AB114" s="15"/>
      <c r="AC114" s="14"/>
      <c r="AD114" s="27"/>
      <c r="AE114" s="22"/>
      <c r="AF114" s="16"/>
      <c r="AG114" s="16"/>
      <c r="AH114" s="16"/>
      <c r="AI114" s="17"/>
      <c r="AJ114" s="16"/>
      <c r="AK114" s="13"/>
      <c r="AL114" s="13" t="s">
        <v>323</v>
      </c>
      <c r="AM114" s="13" t="s">
        <v>324</v>
      </c>
      <c r="AN114" s="23" t="s">
        <v>256</v>
      </c>
      <c r="AO114" s="15"/>
      <c r="AP114" s="42"/>
      <c r="AQ114" s="42"/>
      <c r="AR114" s="15"/>
      <c r="AS114" s="30"/>
      <c r="AT114" s="15"/>
      <c r="AU114" s="15"/>
      <c r="AV114" s="15"/>
      <c r="AW114" s="15"/>
      <c r="AX114" s="15"/>
      <c r="AY114" s="21"/>
      <c r="AZ114" s="21"/>
      <c r="BA114" s="21"/>
      <c r="BB114" s="21"/>
      <c r="BC114" s="21"/>
      <c r="BD114" s="15"/>
      <c r="BE114" s="18"/>
      <c r="BF114" s="14"/>
      <c r="BG114" s="15"/>
    </row>
    <row r="115" spans="1:59" ht="88.5" customHeight="1">
      <c r="A115" s="10">
        <v>100200</v>
      </c>
      <c r="B115" s="11">
        <v>888</v>
      </c>
      <c r="C115" s="12" t="s">
        <v>68</v>
      </c>
      <c r="D115" s="31">
        <v>411430021009</v>
      </c>
      <c r="E115" s="13" t="s">
        <v>147</v>
      </c>
      <c r="F115" s="14"/>
      <c r="G115" s="15"/>
      <c r="H115" s="21" t="s">
        <v>76</v>
      </c>
      <c r="I115" s="34"/>
      <c r="J115" s="34"/>
      <c r="K115" s="34"/>
      <c r="L115" s="34"/>
      <c r="M115" s="36"/>
      <c r="N115" s="37"/>
      <c r="O115" s="37"/>
      <c r="P115" s="37"/>
      <c r="Q115" s="38"/>
      <c r="R115" s="37"/>
      <c r="S115" s="39"/>
      <c r="T115" s="39"/>
      <c r="U115" s="40"/>
      <c r="V115" s="40"/>
      <c r="W115" s="23"/>
      <c r="X115" s="15"/>
      <c r="Y115" s="26"/>
      <c r="Z115" s="26"/>
      <c r="AA115" s="15"/>
      <c r="AB115" s="15"/>
      <c r="AC115" s="14"/>
      <c r="AD115" s="27"/>
      <c r="AE115" s="22"/>
      <c r="AF115" s="16"/>
      <c r="AG115" s="16"/>
      <c r="AH115" s="16"/>
      <c r="AI115" s="17"/>
      <c r="AJ115" s="16"/>
      <c r="AK115" s="13"/>
      <c r="AL115" s="13"/>
      <c r="AM115" s="13"/>
      <c r="AN115" s="23"/>
      <c r="AO115" s="15"/>
      <c r="AP115" s="42"/>
      <c r="AQ115" s="42"/>
      <c r="AR115" s="15"/>
      <c r="AS115" s="30"/>
      <c r="AT115" s="15"/>
      <c r="AU115" s="15"/>
      <c r="AV115" s="15"/>
      <c r="AW115" s="15"/>
      <c r="AX115" s="15"/>
      <c r="AY115" s="21"/>
      <c r="AZ115" s="21"/>
      <c r="BA115" s="21"/>
      <c r="BB115" s="21"/>
      <c r="BC115" s="21"/>
      <c r="BD115" s="15"/>
      <c r="BE115" s="18"/>
      <c r="BF115" s="14"/>
      <c r="BG115" s="15"/>
    </row>
    <row r="116" spans="1:60" ht="14.25">
      <c r="A116" s="6">
        <v>0</v>
      </c>
      <c r="B116" s="6">
        <v>0</v>
      </c>
      <c r="C116" s="6">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c r="AG116" s="6">
        <v>0</v>
      </c>
      <c r="AH116" s="6">
        <v>0</v>
      </c>
      <c r="AI116" s="6">
        <v>0</v>
      </c>
      <c r="AJ116" s="6">
        <v>0</v>
      </c>
      <c r="AK116" s="6">
        <v>0</v>
      </c>
      <c r="AL116" s="6">
        <v>0</v>
      </c>
      <c r="AM116" s="6">
        <v>0</v>
      </c>
      <c r="AN116" s="6">
        <v>0</v>
      </c>
      <c r="AO116" s="6">
        <v>0</v>
      </c>
      <c r="AP116" s="6">
        <v>0</v>
      </c>
      <c r="AQ116" s="6">
        <v>0</v>
      </c>
      <c r="AR116" s="6">
        <v>0</v>
      </c>
      <c r="AS116" s="6">
        <v>0</v>
      </c>
      <c r="AT116" s="6">
        <v>0</v>
      </c>
      <c r="AU116" s="6">
        <v>0</v>
      </c>
      <c r="AV116" s="6">
        <v>0</v>
      </c>
      <c r="AW116" s="6">
        <v>0</v>
      </c>
      <c r="AX116" s="6">
        <v>0</v>
      </c>
      <c r="AY116" s="6">
        <v>0</v>
      </c>
      <c r="AZ116" s="6">
        <v>0</v>
      </c>
      <c r="BA116" s="6">
        <v>0</v>
      </c>
      <c r="BB116" s="6">
        <v>0</v>
      </c>
      <c r="BC116" s="6">
        <v>0</v>
      </c>
      <c r="BD116" s="6">
        <v>0</v>
      </c>
      <c r="BE116" s="6">
        <v>0</v>
      </c>
      <c r="BF116" s="6">
        <v>0</v>
      </c>
      <c r="BG116" s="6">
        <v>0</v>
      </c>
      <c r="BH116" s="6">
        <v>0</v>
      </c>
    </row>
  </sheetData>
  <sheetProtection formatRows="0" insertRows="0" deleteRows="0" sort="0" autoFilter="0"/>
  <mergeCells count="81">
    <mergeCell ref="BE7:BE9"/>
    <mergeCell ref="BF7:BF9"/>
    <mergeCell ref="U8:U9"/>
    <mergeCell ref="V8:V9"/>
    <mergeCell ref="W8:W9"/>
    <mergeCell ref="AM8:AM9"/>
    <mergeCell ref="AN8:AN9"/>
    <mergeCell ref="AY7:AY9"/>
    <mergeCell ref="AZ7:AZ9"/>
    <mergeCell ref="BA7:BA9"/>
    <mergeCell ref="BC7:BC9"/>
    <mergeCell ref="BD7:BD9"/>
    <mergeCell ref="AL7:AL9"/>
    <mergeCell ref="AM7:AN7"/>
    <mergeCell ref="AO7:AO9"/>
    <mergeCell ref="AP7:AP8"/>
    <mergeCell ref="AQ7:AQ8"/>
    <mergeCell ref="AR7:AR9"/>
    <mergeCell ref="AS6:AS9"/>
    <mergeCell ref="Y7:Y8"/>
    <mergeCell ref="Z7:Z8"/>
    <mergeCell ref="AA7:AA9"/>
    <mergeCell ref="AE7:AE9"/>
    <mergeCell ref="AF7:AF9"/>
    <mergeCell ref="AG7:AG9"/>
    <mergeCell ref="AB6:AB9"/>
    <mergeCell ref="AC6:AC9"/>
    <mergeCell ref="AD6:AD9"/>
    <mergeCell ref="AE6:AK6"/>
    <mergeCell ref="Q7:Q9"/>
    <mergeCell ref="R7:R9"/>
    <mergeCell ref="S7:S9"/>
    <mergeCell ref="T7:T9"/>
    <mergeCell ref="U7:W7"/>
    <mergeCell ref="X7:X9"/>
    <mergeCell ref="AT6:AW6"/>
    <mergeCell ref="AX6:AX9"/>
    <mergeCell ref="AY6:BD6"/>
    <mergeCell ref="BE6:BF6"/>
    <mergeCell ref="BG6:BG9"/>
    <mergeCell ref="AT7:AT9"/>
    <mergeCell ref="AU7:AU9"/>
    <mergeCell ref="AV7:AV9"/>
    <mergeCell ref="AW7:AW9"/>
    <mergeCell ref="BB7:BB9"/>
    <mergeCell ref="AL6:AN6"/>
    <mergeCell ref="AO6:AR6"/>
    <mergeCell ref="AH7:AH9"/>
    <mergeCell ref="AI7:AI9"/>
    <mergeCell ref="AJ7:AJ9"/>
    <mergeCell ref="AK7:AK9"/>
    <mergeCell ref="F6:F9"/>
    <mergeCell ref="I6:I9"/>
    <mergeCell ref="J6:L8"/>
    <mergeCell ref="M6:S6"/>
    <mergeCell ref="T6:W6"/>
    <mergeCell ref="X6:AA6"/>
    <mergeCell ref="M7:M9"/>
    <mergeCell ref="N7:N9"/>
    <mergeCell ref="O7:O9"/>
    <mergeCell ref="P7:P9"/>
    <mergeCell ref="B5:F5"/>
    <mergeCell ref="G5:G9"/>
    <mergeCell ref="H5:H9"/>
    <mergeCell ref="I5:L5"/>
    <mergeCell ref="M5:AA5"/>
    <mergeCell ref="AB5:AD5"/>
    <mergeCell ref="B6:B9"/>
    <mergeCell ref="C6:C9"/>
    <mergeCell ref="D6:D9"/>
    <mergeCell ref="E6:E9"/>
    <mergeCell ref="B1:E1"/>
    <mergeCell ref="F1:H1"/>
    <mergeCell ref="BF1:BG1"/>
    <mergeCell ref="B2:C2"/>
    <mergeCell ref="E2:H2"/>
    <mergeCell ref="A4:A9"/>
    <mergeCell ref="B4:L4"/>
    <mergeCell ref="M4:AD4"/>
    <mergeCell ref="AE4:AS5"/>
    <mergeCell ref="AT4:BG5"/>
  </mergeCells>
  <conditionalFormatting sqref="D11:D115 A10:B115 E10:AS115 BE10:BF115">
    <cfRule type="expression" priority="396" dxfId="0" stopIfTrue="1">
      <formula>$C10="総"</formula>
    </cfRule>
  </conditionalFormatting>
  <conditionalFormatting sqref="C10:D115">
    <cfRule type="cellIs" priority="395" dxfId="777" operator="equal" stopIfTrue="1">
      <formula>"総"</formula>
    </cfRule>
  </conditionalFormatting>
  <conditionalFormatting sqref="AT10:AT115">
    <cfRule type="cellIs" priority="393" dxfId="777" operator="equal" stopIfTrue="1">
      <formula>"完"</formula>
    </cfRule>
    <cfRule type="expression" priority="394" dxfId="0" stopIfTrue="1">
      <formula>$C10="総"</formula>
    </cfRule>
  </conditionalFormatting>
  <conditionalFormatting sqref="AU10:AW115">
    <cfRule type="cellIs" priority="391" dxfId="777" operator="equal" stopIfTrue="1">
      <formula>"低"</formula>
    </cfRule>
    <cfRule type="expression" priority="392" dxfId="0" stopIfTrue="1">
      <formula>$C10="総"</formula>
    </cfRule>
  </conditionalFormatting>
  <conditionalFormatting sqref="AX10:AX115">
    <cfRule type="cellIs" priority="388" dxfId="92" operator="equal" stopIfTrue="1">
      <formula>0</formula>
    </cfRule>
    <cfRule type="cellIs" priority="389" dxfId="778" operator="notEqual" stopIfTrue="1">
      <formula>"現状維持"</formula>
    </cfRule>
    <cfRule type="expression" priority="390" dxfId="0" stopIfTrue="1">
      <formula>$C10="総"</formula>
    </cfRule>
  </conditionalFormatting>
  <conditionalFormatting sqref="BA103:BB115 AY103:AY115 BA92:BB101 AY92:AY101 BA10:BB90 AY10:AY90">
    <cfRule type="cellIs" priority="386" dxfId="777" operator="equal" stopIfTrue="1">
      <formula>"可"</formula>
    </cfRule>
    <cfRule type="expression" priority="387" dxfId="0" stopIfTrue="1">
      <formula>$C10="総"</formula>
    </cfRule>
  </conditionalFormatting>
  <conditionalFormatting sqref="AZ103:AZ115 AZ92:AZ101 AZ10:AZ90">
    <cfRule type="cellIs" priority="384" dxfId="777" operator="equal" stopIfTrue="1">
      <formula>"不要"</formula>
    </cfRule>
    <cfRule type="expression" priority="385" dxfId="0" stopIfTrue="1">
      <formula>$C10="総"</formula>
    </cfRule>
  </conditionalFormatting>
  <conditionalFormatting sqref="BC103:BC115 BC92:BC101 BC10:BC90">
    <cfRule type="cellIs" priority="382" dxfId="777" operator="equal" stopIfTrue="1">
      <formula>"有"</formula>
    </cfRule>
    <cfRule type="expression" priority="383" dxfId="0" stopIfTrue="1">
      <formula>$C10="総"</formula>
    </cfRule>
  </conditionalFormatting>
  <conditionalFormatting sqref="BD103:BD115 BD92:BD101 BD10:BD90">
    <cfRule type="cellIs" priority="380" dxfId="778" operator="equal" stopIfTrue="1">
      <formula>"有り"</formula>
    </cfRule>
    <cfRule type="expression" priority="381" dxfId="0" stopIfTrue="1">
      <formula>$C10="総"</formula>
    </cfRule>
  </conditionalFormatting>
  <conditionalFormatting sqref="BG10:BG115">
    <cfRule type="cellIs" priority="377" dxfId="778" operator="equal" stopIfTrue="1">
      <formula>"減らす"</formula>
    </cfRule>
    <cfRule type="cellIs" priority="378" dxfId="778" operator="equal" stopIfTrue="1">
      <formula>"増やす"</formula>
    </cfRule>
    <cfRule type="expression" priority="379" dxfId="0" stopIfTrue="1">
      <formula>$C10="総"</formula>
    </cfRule>
  </conditionalFormatting>
  <conditionalFormatting sqref="D10">
    <cfRule type="expression" priority="376" dxfId="0" stopIfTrue="1">
      <formula>$C10="総"</formula>
    </cfRule>
  </conditionalFormatting>
  <conditionalFormatting sqref="BA92:BB115 AY92:AY115 BA10:BB90 AY10:AY90">
    <cfRule type="cellIs" priority="375" dxfId="779" operator="equal" stopIfTrue="1">
      <formula>"更可"</formula>
    </cfRule>
  </conditionalFormatting>
  <conditionalFormatting sqref="E10:H41 D11:D41 D42:H115 A10:B115">
    <cfRule type="expression" priority="374" dxfId="0" stopIfTrue="1">
      <formula>$C10="総"</formula>
    </cfRule>
  </conditionalFormatting>
  <conditionalFormatting sqref="D10">
    <cfRule type="expression" priority="373" dxfId="0" stopIfTrue="1">
      <formula>$C10="総"</formula>
    </cfRule>
  </conditionalFormatting>
  <conditionalFormatting sqref="D10">
    <cfRule type="expression" priority="372" dxfId="0" stopIfTrue="1">
      <formula>$C10="総"</formula>
    </cfRule>
  </conditionalFormatting>
  <conditionalFormatting sqref="W31 W36:W37 W39:W41 W64 W87 W89 W93 W106 W13:W14 W52:W53 W100:W101 M10:V115 W24:W25">
    <cfRule type="expression" priority="371" dxfId="0" stopIfTrue="1">
      <formula>$C10="総"</formula>
    </cfRule>
  </conditionalFormatting>
  <conditionalFormatting sqref="X10:AA115">
    <cfRule type="expression" priority="370" dxfId="0" stopIfTrue="1">
      <formula>$C10="総"</formula>
    </cfRule>
  </conditionalFormatting>
  <conditionalFormatting sqref="AE10:AR115">
    <cfRule type="expression" priority="369" dxfId="1" stopIfTrue="1">
      <formula>$C10="総"</formula>
    </cfRule>
  </conditionalFormatting>
  <conditionalFormatting sqref="W33">
    <cfRule type="expression" priority="368" dxfId="0" stopIfTrue="1">
      <formula>$C33="総"</formula>
    </cfRule>
  </conditionalFormatting>
  <conditionalFormatting sqref="W45:W48">
    <cfRule type="expression" priority="367" dxfId="0" stopIfTrue="1">
      <formula>$C45="総"</formula>
    </cfRule>
  </conditionalFormatting>
  <conditionalFormatting sqref="W30">
    <cfRule type="expression" priority="366" dxfId="0" stopIfTrue="1">
      <formula>$C30="総"</formula>
    </cfRule>
  </conditionalFormatting>
  <conditionalFormatting sqref="W79">
    <cfRule type="expression" priority="365" dxfId="0" stopIfTrue="1">
      <formula>$C79="総"</formula>
    </cfRule>
  </conditionalFormatting>
  <conditionalFormatting sqref="W81">
    <cfRule type="expression" priority="364" dxfId="0" stopIfTrue="1">
      <formula>$C81="総"</formula>
    </cfRule>
  </conditionalFormatting>
  <conditionalFormatting sqref="T93:W93">
    <cfRule type="expression" priority="363" dxfId="1" stopIfTrue="1">
      <formula>$C93="総"</formula>
    </cfRule>
  </conditionalFormatting>
  <conditionalFormatting sqref="W91">
    <cfRule type="expression" priority="362" dxfId="0" stopIfTrue="1">
      <formula>$C91="総"</formula>
    </cfRule>
  </conditionalFormatting>
  <conditionalFormatting sqref="W93">
    <cfRule type="expression" priority="361" dxfId="0" stopIfTrue="1">
      <formula>$C93="総"</formula>
    </cfRule>
  </conditionalFormatting>
  <conditionalFormatting sqref="W93">
    <cfRule type="expression" priority="360" dxfId="1" stopIfTrue="1">
      <formula>$C93="総"</formula>
    </cfRule>
  </conditionalFormatting>
  <conditionalFormatting sqref="W95">
    <cfRule type="expression" priority="359" dxfId="0" stopIfTrue="1">
      <formula>$C95="総"</formula>
    </cfRule>
  </conditionalFormatting>
  <conditionalFormatting sqref="W104">
    <cfRule type="expression" priority="358" dxfId="0" stopIfTrue="1">
      <formula>$C104="総"</formula>
    </cfRule>
  </conditionalFormatting>
  <conditionalFormatting sqref="BA102:BB102 AY102 AY104 AY108:AY109">
    <cfRule type="cellIs" priority="356" dxfId="777" operator="equal" stopIfTrue="1">
      <formula>"可"</formula>
    </cfRule>
    <cfRule type="expression" priority="357" dxfId="0" stopIfTrue="1">
      <formula>$C91="総"</formula>
    </cfRule>
  </conditionalFormatting>
  <conditionalFormatting sqref="AZ102">
    <cfRule type="cellIs" priority="354" dxfId="777" operator="equal" stopIfTrue="1">
      <formula>"不要"</formula>
    </cfRule>
    <cfRule type="expression" priority="355" dxfId="0" stopIfTrue="1">
      <formula>$C91="総"</formula>
    </cfRule>
  </conditionalFormatting>
  <conditionalFormatting sqref="BC102">
    <cfRule type="cellIs" priority="352" dxfId="777" operator="equal" stopIfTrue="1">
      <formula>"有"</formula>
    </cfRule>
    <cfRule type="expression" priority="353" dxfId="0" stopIfTrue="1">
      <formula>$C91="総"</formula>
    </cfRule>
  </conditionalFormatting>
  <conditionalFormatting sqref="BD102">
    <cfRule type="cellIs" priority="350" dxfId="778" operator="equal" stopIfTrue="1">
      <formula>"有り"</formula>
    </cfRule>
    <cfRule type="expression" priority="351" dxfId="0" stopIfTrue="1">
      <formula>$C91="総"</formula>
    </cfRule>
  </conditionalFormatting>
  <conditionalFormatting sqref="BA104:BB104">
    <cfRule type="cellIs" priority="348" dxfId="777" operator="equal" stopIfTrue="1">
      <formula>"可"</formula>
    </cfRule>
    <cfRule type="expression" priority="349" dxfId="0" stopIfTrue="1">
      <formula>$C93="総"</formula>
    </cfRule>
  </conditionalFormatting>
  <conditionalFormatting sqref="AZ104">
    <cfRule type="cellIs" priority="346" dxfId="777" operator="equal" stopIfTrue="1">
      <formula>"不要"</formula>
    </cfRule>
    <cfRule type="expression" priority="347" dxfId="0" stopIfTrue="1">
      <formula>$C93="総"</formula>
    </cfRule>
  </conditionalFormatting>
  <conditionalFormatting sqref="BC104">
    <cfRule type="cellIs" priority="344" dxfId="777" operator="equal" stopIfTrue="1">
      <formula>"有"</formula>
    </cfRule>
    <cfRule type="expression" priority="345" dxfId="0" stopIfTrue="1">
      <formula>$C93="総"</formula>
    </cfRule>
  </conditionalFormatting>
  <conditionalFormatting sqref="BD104">
    <cfRule type="cellIs" priority="342" dxfId="778" operator="equal" stopIfTrue="1">
      <formula>"有り"</formula>
    </cfRule>
    <cfRule type="expression" priority="343" dxfId="0" stopIfTrue="1">
      <formula>$C93="総"</formula>
    </cfRule>
  </conditionalFormatting>
  <conditionalFormatting sqref="BA108:BB109">
    <cfRule type="cellIs" priority="340" dxfId="777" operator="equal" stopIfTrue="1">
      <formula>"可"</formula>
    </cfRule>
    <cfRule type="expression" priority="341" dxfId="0" stopIfTrue="1">
      <formula>$C97="総"</formula>
    </cfRule>
  </conditionalFormatting>
  <conditionalFormatting sqref="AZ108:AZ109">
    <cfRule type="cellIs" priority="338" dxfId="777" operator="equal" stopIfTrue="1">
      <formula>"不要"</formula>
    </cfRule>
    <cfRule type="expression" priority="339" dxfId="0" stopIfTrue="1">
      <formula>$C97="総"</formula>
    </cfRule>
  </conditionalFormatting>
  <conditionalFormatting sqref="BC108:BC109">
    <cfRule type="cellIs" priority="336" dxfId="777" operator="equal" stopIfTrue="1">
      <formula>"有"</formula>
    </cfRule>
    <cfRule type="expression" priority="337" dxfId="0" stopIfTrue="1">
      <formula>$C97="総"</formula>
    </cfRule>
  </conditionalFormatting>
  <conditionalFormatting sqref="BD108:BD109">
    <cfRule type="cellIs" priority="334" dxfId="778" operator="equal" stopIfTrue="1">
      <formula>"有り"</formula>
    </cfRule>
    <cfRule type="expression" priority="335" dxfId="0" stopIfTrue="1">
      <formula>$C97="総"</formula>
    </cfRule>
  </conditionalFormatting>
  <conditionalFormatting sqref="Z11:Z17">
    <cfRule type="expression" priority="333" dxfId="0" stopIfTrue="1">
      <formula>$C11="総"</formula>
    </cfRule>
  </conditionalFormatting>
  <conditionalFormatting sqref="Z11:Z17">
    <cfRule type="expression" priority="332" dxfId="0" stopIfTrue="1">
      <formula>$C11="総"</formula>
    </cfRule>
  </conditionalFormatting>
  <conditionalFormatting sqref="Z30:Z31">
    <cfRule type="expression" priority="331" dxfId="0" stopIfTrue="1">
      <formula>$C30="総"</formula>
    </cfRule>
  </conditionalFormatting>
  <conditionalFormatting sqref="Z30:Z31">
    <cfRule type="expression" priority="330" dxfId="0" stopIfTrue="1">
      <formula>$C30="総"</formula>
    </cfRule>
  </conditionalFormatting>
  <conditionalFormatting sqref="Z33">
    <cfRule type="expression" priority="329" dxfId="0" stopIfTrue="1">
      <formula>$C33="総"</formula>
    </cfRule>
  </conditionalFormatting>
  <conditionalFormatting sqref="Z33">
    <cfRule type="expression" priority="328" dxfId="0" stopIfTrue="1">
      <formula>$C33="総"</formula>
    </cfRule>
  </conditionalFormatting>
  <conditionalFormatting sqref="Z35:Z37">
    <cfRule type="expression" priority="327" dxfId="0" stopIfTrue="1">
      <formula>$C35="総"</formula>
    </cfRule>
  </conditionalFormatting>
  <conditionalFormatting sqref="Z35:Z37">
    <cfRule type="expression" priority="326" dxfId="0" stopIfTrue="1">
      <formula>$C35="総"</formula>
    </cfRule>
  </conditionalFormatting>
  <conditionalFormatting sqref="Z39:Z43">
    <cfRule type="expression" priority="325" dxfId="0" stopIfTrue="1">
      <formula>$C39="総"</formula>
    </cfRule>
  </conditionalFormatting>
  <conditionalFormatting sqref="Z39:Z43">
    <cfRule type="expression" priority="324" dxfId="0" stopIfTrue="1">
      <formula>$C39="総"</formula>
    </cfRule>
  </conditionalFormatting>
  <conditionalFormatting sqref="Z45:Z48">
    <cfRule type="expression" priority="323" dxfId="0" stopIfTrue="1">
      <formula>$C45="総"</formula>
    </cfRule>
  </conditionalFormatting>
  <conditionalFormatting sqref="Z45:Z48">
    <cfRule type="expression" priority="322" dxfId="0" stopIfTrue="1">
      <formula>$C45="総"</formula>
    </cfRule>
  </conditionalFormatting>
  <conditionalFormatting sqref="Z50:Z55">
    <cfRule type="expression" priority="321" dxfId="0" stopIfTrue="1">
      <formula>$C50="総"</formula>
    </cfRule>
  </conditionalFormatting>
  <conditionalFormatting sqref="Z50:Z55">
    <cfRule type="expression" priority="320" dxfId="0" stopIfTrue="1">
      <formula>$C50="総"</formula>
    </cfRule>
  </conditionalFormatting>
  <conditionalFormatting sqref="Z57:Z60">
    <cfRule type="expression" priority="319" dxfId="0" stopIfTrue="1">
      <formula>$C57="総"</formula>
    </cfRule>
  </conditionalFormatting>
  <conditionalFormatting sqref="Z57:Z60">
    <cfRule type="expression" priority="318" dxfId="0" stopIfTrue="1">
      <formula>$C57="総"</formula>
    </cfRule>
  </conditionalFormatting>
  <conditionalFormatting sqref="Z64">
    <cfRule type="expression" priority="317" dxfId="0" stopIfTrue="1">
      <formula>$C64="総"</formula>
    </cfRule>
  </conditionalFormatting>
  <conditionalFormatting sqref="Z64">
    <cfRule type="expression" priority="316" dxfId="0" stopIfTrue="1">
      <formula>$C64="総"</formula>
    </cfRule>
  </conditionalFormatting>
  <conditionalFormatting sqref="Z66:Z67">
    <cfRule type="expression" priority="315" dxfId="0" stopIfTrue="1">
      <formula>$C66="総"</formula>
    </cfRule>
  </conditionalFormatting>
  <conditionalFormatting sqref="Z66:Z67">
    <cfRule type="expression" priority="314" dxfId="0" stopIfTrue="1">
      <formula>$C66="総"</formula>
    </cfRule>
  </conditionalFormatting>
  <conditionalFormatting sqref="Z69:Z70">
    <cfRule type="expression" priority="313" dxfId="0" stopIfTrue="1">
      <formula>$C69="総"</formula>
    </cfRule>
  </conditionalFormatting>
  <conditionalFormatting sqref="Z69:Z70">
    <cfRule type="expression" priority="312" dxfId="0" stopIfTrue="1">
      <formula>$C69="総"</formula>
    </cfRule>
  </conditionalFormatting>
  <conditionalFormatting sqref="Z72:Z74">
    <cfRule type="expression" priority="311" dxfId="0" stopIfTrue="1">
      <formula>$C72="総"</formula>
    </cfRule>
  </conditionalFormatting>
  <conditionalFormatting sqref="Z72:Z74">
    <cfRule type="expression" priority="310" dxfId="0" stopIfTrue="1">
      <formula>$C72="総"</formula>
    </cfRule>
  </conditionalFormatting>
  <conditionalFormatting sqref="Z76:Z77">
    <cfRule type="expression" priority="309" dxfId="0" stopIfTrue="1">
      <formula>$C76="総"</formula>
    </cfRule>
  </conditionalFormatting>
  <conditionalFormatting sqref="Z76:Z77">
    <cfRule type="expression" priority="308" dxfId="0" stopIfTrue="1">
      <formula>$C76="総"</formula>
    </cfRule>
  </conditionalFormatting>
  <conditionalFormatting sqref="Z83">
    <cfRule type="expression" priority="307" dxfId="0" stopIfTrue="1">
      <formula>$C83="総"</formula>
    </cfRule>
  </conditionalFormatting>
  <conditionalFormatting sqref="Z83">
    <cfRule type="expression" priority="306" dxfId="0" stopIfTrue="1">
      <formula>$C83="総"</formula>
    </cfRule>
  </conditionalFormatting>
  <conditionalFormatting sqref="Z85">
    <cfRule type="expression" priority="305" dxfId="0" stopIfTrue="1">
      <formula>$C85="総"</formula>
    </cfRule>
  </conditionalFormatting>
  <conditionalFormatting sqref="Z85">
    <cfRule type="expression" priority="304" dxfId="0" stopIfTrue="1">
      <formula>$C85="総"</formula>
    </cfRule>
  </conditionalFormatting>
  <conditionalFormatting sqref="Z87">
    <cfRule type="expression" priority="303" dxfId="0" stopIfTrue="1">
      <formula>$C87="総"</formula>
    </cfRule>
  </conditionalFormatting>
  <conditionalFormatting sqref="Z87">
    <cfRule type="expression" priority="302" dxfId="0" stopIfTrue="1">
      <formula>$C87="総"</formula>
    </cfRule>
  </conditionalFormatting>
  <conditionalFormatting sqref="Z89">
    <cfRule type="expression" priority="301" dxfId="0" stopIfTrue="1">
      <formula>$C89="総"</formula>
    </cfRule>
  </conditionalFormatting>
  <conditionalFormatting sqref="Z89">
    <cfRule type="expression" priority="300" dxfId="0" stopIfTrue="1">
      <formula>$C89="総"</formula>
    </cfRule>
  </conditionalFormatting>
  <conditionalFormatting sqref="Z95">
    <cfRule type="expression" priority="299" dxfId="0" stopIfTrue="1">
      <formula>$C95="総"</formula>
    </cfRule>
  </conditionalFormatting>
  <conditionalFormatting sqref="Z95">
    <cfRule type="expression" priority="298" dxfId="0" stopIfTrue="1">
      <formula>$C95="総"</formula>
    </cfRule>
  </conditionalFormatting>
  <conditionalFormatting sqref="Z97:Z102">
    <cfRule type="expression" priority="297" dxfId="0" stopIfTrue="1">
      <formula>$C97="総"</formula>
    </cfRule>
  </conditionalFormatting>
  <conditionalFormatting sqref="Z97:Z102">
    <cfRule type="expression" priority="296" dxfId="0" stopIfTrue="1">
      <formula>$C97="総"</formula>
    </cfRule>
  </conditionalFormatting>
  <conditionalFormatting sqref="Z106">
    <cfRule type="expression" priority="295" dxfId="0" stopIfTrue="1">
      <formula>$C106="総"</formula>
    </cfRule>
  </conditionalFormatting>
  <conditionalFormatting sqref="Z106">
    <cfRule type="expression" priority="294" dxfId="0" stopIfTrue="1">
      <formula>$C106="総"</formula>
    </cfRule>
  </conditionalFormatting>
  <conditionalFormatting sqref="Z108:Z109">
    <cfRule type="expression" priority="293" dxfId="0" stopIfTrue="1">
      <formula>$C108="総"</formula>
    </cfRule>
  </conditionalFormatting>
  <conditionalFormatting sqref="Z108:Z109">
    <cfRule type="expression" priority="292" dxfId="0" stopIfTrue="1">
      <formula>$C108="総"</formula>
    </cfRule>
  </conditionalFormatting>
  <conditionalFormatting sqref="W11:W17">
    <cfRule type="expression" priority="291" dxfId="0" stopIfTrue="1">
      <formula>$C11="総"</formula>
    </cfRule>
  </conditionalFormatting>
  <conditionalFormatting sqref="W17">
    <cfRule type="expression" priority="290" dxfId="0" stopIfTrue="1">
      <formula>$C17="総"</formula>
    </cfRule>
  </conditionalFormatting>
  <conditionalFormatting sqref="AA10:AD17">
    <cfRule type="expression" priority="289" dxfId="0" stopIfTrue="1">
      <formula>$C10="総"</formula>
    </cfRule>
  </conditionalFormatting>
  <conditionalFormatting sqref="AA10:AA17">
    <cfRule type="expression" priority="288" dxfId="0" stopIfTrue="1">
      <formula>$C10="総"</formula>
    </cfRule>
  </conditionalFormatting>
  <conditionalFormatting sqref="AC10:AD10">
    <cfRule type="expression" priority="287" dxfId="0" stopIfTrue="1">
      <formula>$C10="総"</formula>
    </cfRule>
  </conditionalFormatting>
  <conditionalFormatting sqref="AT18:AT28">
    <cfRule type="cellIs" priority="285" dxfId="777" operator="equal" stopIfTrue="1">
      <formula>"完"</formula>
    </cfRule>
    <cfRule type="expression" priority="286" dxfId="0" stopIfTrue="1">
      <formula>$C18="総"</formula>
    </cfRule>
  </conditionalFormatting>
  <conditionalFormatting sqref="AU18:AW28">
    <cfRule type="cellIs" priority="283" dxfId="777" operator="equal" stopIfTrue="1">
      <formula>"低"</formula>
    </cfRule>
    <cfRule type="expression" priority="284" dxfId="0" stopIfTrue="1">
      <formula>$C18="総"</formula>
    </cfRule>
  </conditionalFormatting>
  <conditionalFormatting sqref="AX18:AX28">
    <cfRule type="cellIs" priority="280" dxfId="92" operator="equal" stopIfTrue="1">
      <formula>0</formula>
    </cfRule>
    <cfRule type="cellIs" priority="281" dxfId="778" operator="notEqual" stopIfTrue="1">
      <formula>"現状維持"</formula>
    </cfRule>
    <cfRule type="expression" priority="282" dxfId="0" stopIfTrue="1">
      <formula>$C18="総"</formula>
    </cfRule>
  </conditionalFormatting>
  <conditionalFormatting sqref="AY18:AY28 BA18:BB28">
    <cfRule type="cellIs" priority="278" dxfId="777" operator="equal" stopIfTrue="1">
      <formula>"可"</formula>
    </cfRule>
    <cfRule type="expression" priority="279" dxfId="0" stopIfTrue="1">
      <formula>$C18="総"</formula>
    </cfRule>
  </conditionalFormatting>
  <conditionalFormatting sqref="AZ18:AZ28">
    <cfRule type="cellIs" priority="276" dxfId="777" operator="equal" stopIfTrue="1">
      <formula>"不要"</formula>
    </cfRule>
    <cfRule type="expression" priority="277" dxfId="0" stopIfTrue="1">
      <formula>$C18="総"</formula>
    </cfRule>
  </conditionalFormatting>
  <conditionalFormatting sqref="BC18:BC28">
    <cfRule type="cellIs" priority="274" dxfId="777" operator="equal" stopIfTrue="1">
      <formula>"有"</formula>
    </cfRule>
    <cfRule type="expression" priority="275" dxfId="0" stopIfTrue="1">
      <formula>$C18="総"</formula>
    </cfRule>
  </conditionalFormatting>
  <conditionalFormatting sqref="BD18:BD28">
    <cfRule type="cellIs" priority="272" dxfId="778" operator="equal" stopIfTrue="1">
      <formula>"有り"</formula>
    </cfRule>
    <cfRule type="expression" priority="273" dxfId="0" stopIfTrue="1">
      <formula>$C18="総"</formula>
    </cfRule>
  </conditionalFormatting>
  <conditionalFormatting sqref="AY18:AY28 BA18:BB28">
    <cfRule type="cellIs" priority="271" dxfId="779" operator="equal" stopIfTrue="1">
      <formula>"更可"</formula>
    </cfRule>
  </conditionalFormatting>
  <conditionalFormatting sqref="W54">
    <cfRule type="expression" priority="270" dxfId="0" stopIfTrue="1">
      <formula>$C54="総"</formula>
    </cfRule>
  </conditionalFormatting>
  <conditionalFormatting sqref="AB18:AD18">
    <cfRule type="expression" priority="269" dxfId="0" stopIfTrue="1">
      <formula>$C18="総"</formula>
    </cfRule>
  </conditionalFormatting>
  <conditionalFormatting sqref="AC18:AD18">
    <cfRule type="expression" priority="268" dxfId="0" stopIfTrue="1">
      <formula>$C18="総"</formula>
    </cfRule>
  </conditionalFormatting>
  <conditionalFormatting sqref="AB26:AD26">
    <cfRule type="expression" priority="267" dxfId="0" stopIfTrue="1">
      <formula>$C26="総"</formula>
    </cfRule>
  </conditionalFormatting>
  <conditionalFormatting sqref="AC26:AD26">
    <cfRule type="expression" priority="266" dxfId="0" stopIfTrue="1">
      <formula>$C26="総"</formula>
    </cfRule>
  </conditionalFormatting>
  <conditionalFormatting sqref="W85">
    <cfRule type="expression" priority="265" dxfId="0" stopIfTrue="1">
      <formula>$C85="総"</formula>
    </cfRule>
  </conditionalFormatting>
  <conditionalFormatting sqref="BE84:BF85">
    <cfRule type="expression" priority="264" dxfId="0" stopIfTrue="1">
      <formula>$C84="総"</formula>
    </cfRule>
  </conditionalFormatting>
  <conditionalFormatting sqref="AT84:AT85">
    <cfRule type="cellIs" priority="262" dxfId="777" operator="equal" stopIfTrue="1">
      <formula>"完"</formula>
    </cfRule>
    <cfRule type="expression" priority="263" dxfId="0" stopIfTrue="1">
      <formula>$C84="総"</formula>
    </cfRule>
  </conditionalFormatting>
  <conditionalFormatting sqref="AU84:AW85">
    <cfRule type="cellIs" priority="260" dxfId="777" operator="equal" stopIfTrue="1">
      <formula>"低"</formula>
    </cfRule>
    <cfRule type="expression" priority="261" dxfId="0" stopIfTrue="1">
      <formula>$C84="総"</formula>
    </cfRule>
  </conditionalFormatting>
  <conditionalFormatting sqref="AX84:AX85">
    <cfRule type="cellIs" priority="257" dxfId="92" operator="equal" stopIfTrue="1">
      <formula>0</formula>
    </cfRule>
    <cfRule type="cellIs" priority="258" dxfId="778" operator="notEqual" stopIfTrue="1">
      <formula>"現状維持"</formula>
    </cfRule>
    <cfRule type="expression" priority="259" dxfId="0" stopIfTrue="1">
      <formula>$C84="総"</formula>
    </cfRule>
  </conditionalFormatting>
  <conditionalFormatting sqref="AY84:AY85 BA84:BB85">
    <cfRule type="cellIs" priority="255" dxfId="777" operator="equal" stopIfTrue="1">
      <formula>"可"</formula>
    </cfRule>
    <cfRule type="expression" priority="256" dxfId="0" stopIfTrue="1">
      <formula>$C84="総"</formula>
    </cfRule>
  </conditionalFormatting>
  <conditionalFormatting sqref="AZ84:AZ85">
    <cfRule type="cellIs" priority="253" dxfId="777" operator="equal" stopIfTrue="1">
      <formula>"不要"</formula>
    </cfRule>
    <cfRule type="expression" priority="254" dxfId="0" stopIfTrue="1">
      <formula>$C84="総"</formula>
    </cfRule>
  </conditionalFormatting>
  <conditionalFormatting sqref="BC84:BC85">
    <cfRule type="cellIs" priority="251" dxfId="777" operator="equal" stopIfTrue="1">
      <formula>"有"</formula>
    </cfRule>
    <cfRule type="expression" priority="252" dxfId="0" stopIfTrue="1">
      <formula>$C84="総"</formula>
    </cfRule>
  </conditionalFormatting>
  <conditionalFormatting sqref="BD84:BD85">
    <cfRule type="cellIs" priority="249" dxfId="778" operator="equal" stopIfTrue="1">
      <formula>"有り"</formula>
    </cfRule>
    <cfRule type="expression" priority="250" dxfId="0" stopIfTrue="1">
      <formula>$C84="総"</formula>
    </cfRule>
  </conditionalFormatting>
  <conditionalFormatting sqref="BG84:BG85">
    <cfRule type="cellIs" priority="246" dxfId="778" operator="equal" stopIfTrue="1">
      <formula>"減らす"</formula>
    </cfRule>
    <cfRule type="cellIs" priority="247" dxfId="778" operator="equal" stopIfTrue="1">
      <formula>"増やす"</formula>
    </cfRule>
    <cfRule type="expression" priority="248" dxfId="0" stopIfTrue="1">
      <formula>$C84="総"</formula>
    </cfRule>
  </conditionalFormatting>
  <conditionalFormatting sqref="AY84:AY85 BA84:BB85">
    <cfRule type="cellIs" priority="245" dxfId="779" operator="equal" stopIfTrue="1">
      <formula>"更可"</formula>
    </cfRule>
  </conditionalFormatting>
  <conditionalFormatting sqref="W112">
    <cfRule type="expression" priority="244" dxfId="0" stopIfTrue="1">
      <formula>$C112="総"</formula>
    </cfRule>
  </conditionalFormatting>
  <conditionalFormatting sqref="W113:W114">
    <cfRule type="expression" priority="243" dxfId="0" stopIfTrue="1">
      <formula>$C113="総"</formula>
    </cfRule>
  </conditionalFormatting>
  <conditionalFormatting sqref="W111">
    <cfRule type="expression" priority="242" dxfId="0" stopIfTrue="1">
      <formula>$C111="総"</formula>
    </cfRule>
  </conditionalFormatting>
  <conditionalFormatting sqref="W66:W67">
    <cfRule type="expression" priority="241" dxfId="0" stopIfTrue="1">
      <formula>$C66="総"</formula>
    </cfRule>
  </conditionalFormatting>
  <conditionalFormatting sqref="W69:W70">
    <cfRule type="expression" priority="240" dxfId="0" stopIfTrue="1">
      <formula>$C69="総"</formula>
    </cfRule>
  </conditionalFormatting>
  <conditionalFormatting sqref="BA91:BB91 AY91">
    <cfRule type="cellIs" priority="238" dxfId="777" operator="equal" stopIfTrue="1">
      <formula>"可"</formula>
    </cfRule>
    <cfRule type="expression" priority="239" dxfId="0" stopIfTrue="1">
      <formula>$C91="総"</formula>
    </cfRule>
  </conditionalFormatting>
  <conditionalFormatting sqref="AZ91">
    <cfRule type="cellIs" priority="236" dxfId="777" operator="equal" stopIfTrue="1">
      <formula>"不要"</formula>
    </cfRule>
    <cfRule type="expression" priority="237" dxfId="0" stopIfTrue="1">
      <formula>$C91="総"</formula>
    </cfRule>
  </conditionalFormatting>
  <conditionalFormatting sqref="BC91">
    <cfRule type="cellIs" priority="234" dxfId="777" operator="equal" stopIfTrue="1">
      <formula>"有"</formula>
    </cfRule>
    <cfRule type="expression" priority="235" dxfId="0" stopIfTrue="1">
      <formula>$C91="総"</formula>
    </cfRule>
  </conditionalFormatting>
  <conditionalFormatting sqref="BD91">
    <cfRule type="cellIs" priority="232" dxfId="778" operator="equal" stopIfTrue="1">
      <formula>"有り"</formula>
    </cfRule>
    <cfRule type="expression" priority="233" dxfId="0" stopIfTrue="1">
      <formula>$C91="総"</formula>
    </cfRule>
  </conditionalFormatting>
  <conditionalFormatting sqref="BA91:BB91 AY91">
    <cfRule type="cellIs" priority="231" dxfId="779" operator="equal" stopIfTrue="1">
      <formula>"更可"</formula>
    </cfRule>
  </conditionalFormatting>
  <conditionalFormatting sqref="BE90:BF91">
    <cfRule type="expression" priority="230" dxfId="0" stopIfTrue="1">
      <formula>$C90="総"</formula>
    </cfRule>
  </conditionalFormatting>
  <conditionalFormatting sqref="BG90:BG91">
    <cfRule type="cellIs" priority="227" dxfId="778" operator="equal" stopIfTrue="1">
      <formula>"減らす"</formula>
    </cfRule>
    <cfRule type="cellIs" priority="228" dxfId="778" operator="equal" stopIfTrue="1">
      <formula>"増やす"</formula>
    </cfRule>
    <cfRule type="expression" priority="229" dxfId="0" stopIfTrue="1">
      <formula>$C90="総"</formula>
    </cfRule>
  </conditionalFormatting>
  <conditionalFormatting sqref="BG90:BG91">
    <cfRule type="cellIs" priority="224" dxfId="778" operator="equal" stopIfTrue="1">
      <formula>"減らす"</formula>
    </cfRule>
    <cfRule type="cellIs" priority="225" dxfId="778" operator="equal" stopIfTrue="1">
      <formula>"増やす"</formula>
    </cfRule>
    <cfRule type="expression" priority="226" dxfId="0" stopIfTrue="1">
      <formula>$C90="総"</formula>
    </cfRule>
  </conditionalFormatting>
  <conditionalFormatting sqref="BG90:BG91">
    <cfRule type="cellIs" priority="221" dxfId="778" operator="equal" stopIfTrue="1">
      <formula>"減らす"</formula>
    </cfRule>
    <cfRule type="cellIs" priority="222" dxfId="778" operator="equal" stopIfTrue="1">
      <formula>"増やす"</formula>
    </cfRule>
    <cfRule type="expression" priority="223" dxfId="0" stopIfTrue="1">
      <formula>$C90="総"</formula>
    </cfRule>
  </conditionalFormatting>
  <conditionalFormatting sqref="BG90:BG91">
    <cfRule type="cellIs" priority="218" dxfId="778" operator="equal" stopIfTrue="1">
      <formula>"減らす"</formula>
    </cfRule>
    <cfRule type="cellIs" priority="219" dxfId="778" operator="equal" stopIfTrue="1">
      <formula>"増やす"</formula>
    </cfRule>
    <cfRule type="expression" priority="220" dxfId="0" stopIfTrue="1">
      <formula>$C90="総"</formula>
    </cfRule>
  </conditionalFormatting>
  <conditionalFormatting sqref="BG90:BG91">
    <cfRule type="cellIs" priority="215" dxfId="778" operator="equal" stopIfTrue="1">
      <formula>"減らす"</formula>
    </cfRule>
    <cfRule type="cellIs" priority="216" dxfId="778" operator="equal" stopIfTrue="1">
      <formula>"増やす"</formula>
    </cfRule>
    <cfRule type="expression" priority="217" dxfId="0" stopIfTrue="1">
      <formula>$C90="総"</formula>
    </cfRule>
  </conditionalFormatting>
  <conditionalFormatting sqref="BG90:BG91">
    <cfRule type="cellIs" priority="212" dxfId="778" operator="equal" stopIfTrue="1">
      <formula>"減らす"</formula>
    </cfRule>
    <cfRule type="cellIs" priority="213" dxfId="778" operator="equal" stopIfTrue="1">
      <formula>"増やす"</formula>
    </cfRule>
    <cfRule type="expression" priority="214" dxfId="0" stopIfTrue="1">
      <formula>$C90="総"</formula>
    </cfRule>
  </conditionalFormatting>
  <conditionalFormatting sqref="BG90:BG91">
    <cfRule type="cellIs" priority="209" dxfId="778" operator="equal" stopIfTrue="1">
      <formula>"減らす"</formula>
    </cfRule>
    <cfRule type="cellIs" priority="210" dxfId="778" operator="equal" stopIfTrue="1">
      <formula>"増やす"</formula>
    </cfRule>
    <cfRule type="expression" priority="211" dxfId="0" stopIfTrue="1">
      <formula>$C90="総"</formula>
    </cfRule>
  </conditionalFormatting>
  <conditionalFormatting sqref="BG90:BG91">
    <cfRule type="cellIs" priority="206" dxfId="778" operator="equal" stopIfTrue="1">
      <formula>"減らす"</formula>
    </cfRule>
    <cfRule type="cellIs" priority="207" dxfId="778" operator="equal" stopIfTrue="1">
      <formula>"増やす"</formula>
    </cfRule>
    <cfRule type="expression" priority="208" dxfId="0" stopIfTrue="1">
      <formula>$C90="総"</formula>
    </cfRule>
  </conditionalFormatting>
  <conditionalFormatting sqref="BG90:BG91">
    <cfRule type="cellIs" priority="203" dxfId="778" operator="equal" stopIfTrue="1">
      <formula>"減らす"</formula>
    </cfRule>
    <cfRule type="cellIs" priority="204" dxfId="778" operator="equal" stopIfTrue="1">
      <formula>"増やす"</formula>
    </cfRule>
    <cfRule type="expression" priority="205" dxfId="0" stopIfTrue="1">
      <formula>$C90="総"</formula>
    </cfRule>
  </conditionalFormatting>
  <conditionalFormatting sqref="BG90:BG91">
    <cfRule type="cellIs" priority="200" dxfId="778" operator="equal" stopIfTrue="1">
      <formula>"減らす"</formula>
    </cfRule>
    <cfRule type="cellIs" priority="201" dxfId="778" operator="equal" stopIfTrue="1">
      <formula>"増やす"</formula>
    </cfRule>
    <cfRule type="expression" priority="202" dxfId="0" stopIfTrue="1">
      <formula>$C90="総"</formula>
    </cfRule>
  </conditionalFormatting>
  <conditionalFormatting sqref="BG90:BG91">
    <cfRule type="cellIs" priority="197" dxfId="778" operator="equal" stopIfTrue="1">
      <formula>"減らす"</formula>
    </cfRule>
    <cfRule type="cellIs" priority="198" dxfId="778" operator="equal" stopIfTrue="1">
      <formula>"増やす"</formula>
    </cfRule>
    <cfRule type="expression" priority="199" dxfId="0" stopIfTrue="1">
      <formula>$C90="総"</formula>
    </cfRule>
  </conditionalFormatting>
  <conditionalFormatting sqref="BG90:BG91">
    <cfRule type="cellIs" priority="194" dxfId="778" operator="equal" stopIfTrue="1">
      <formula>"減らす"</formula>
    </cfRule>
    <cfRule type="cellIs" priority="195" dxfId="778" operator="equal" stopIfTrue="1">
      <formula>"増やす"</formula>
    </cfRule>
    <cfRule type="expression" priority="196" dxfId="0" stopIfTrue="1">
      <formula>$C90="総"</formula>
    </cfRule>
  </conditionalFormatting>
  <conditionalFormatting sqref="BG90:BG91">
    <cfRule type="cellIs" priority="191" dxfId="778" operator="equal" stopIfTrue="1">
      <formula>"減らす"</formula>
    </cfRule>
    <cfRule type="cellIs" priority="192" dxfId="778" operator="equal" stopIfTrue="1">
      <formula>"増やす"</formula>
    </cfRule>
    <cfRule type="expression" priority="193" dxfId="0" stopIfTrue="1">
      <formula>$C90="総"</formula>
    </cfRule>
  </conditionalFormatting>
  <conditionalFormatting sqref="BG90:BG91">
    <cfRule type="cellIs" priority="188" dxfId="778" operator="equal" stopIfTrue="1">
      <formula>"減らす"</formula>
    </cfRule>
    <cfRule type="cellIs" priority="189" dxfId="778" operator="equal" stopIfTrue="1">
      <formula>"増やす"</formula>
    </cfRule>
    <cfRule type="expression" priority="190" dxfId="0" stopIfTrue="1">
      <formula>$C90="総"</formula>
    </cfRule>
  </conditionalFormatting>
  <conditionalFormatting sqref="BG90:BG91">
    <cfRule type="cellIs" priority="185" dxfId="778" operator="equal" stopIfTrue="1">
      <formula>"減らす"</formula>
    </cfRule>
    <cfRule type="cellIs" priority="186" dxfId="778" operator="equal" stopIfTrue="1">
      <formula>"増やす"</formula>
    </cfRule>
    <cfRule type="expression" priority="187" dxfId="0" stopIfTrue="1">
      <formula>$C90="総"</formula>
    </cfRule>
  </conditionalFormatting>
  <conditionalFormatting sqref="BG90:BG91">
    <cfRule type="cellIs" priority="182" dxfId="778" operator="equal" stopIfTrue="1">
      <formula>"減らす"</formula>
    </cfRule>
    <cfRule type="cellIs" priority="183" dxfId="778" operator="equal" stopIfTrue="1">
      <formula>"増やす"</formula>
    </cfRule>
    <cfRule type="expression" priority="184" dxfId="0" stopIfTrue="1">
      <formula>$C90="総"</formula>
    </cfRule>
  </conditionalFormatting>
  <conditionalFormatting sqref="BG90:BG91">
    <cfRule type="cellIs" priority="179" dxfId="778" operator="equal" stopIfTrue="1">
      <formula>"減らす"</formula>
    </cfRule>
    <cfRule type="cellIs" priority="180" dxfId="778" operator="equal" stopIfTrue="1">
      <formula>"増やす"</formula>
    </cfRule>
    <cfRule type="expression" priority="181" dxfId="0" stopIfTrue="1">
      <formula>$C90="総"</formula>
    </cfRule>
  </conditionalFormatting>
  <conditionalFormatting sqref="BE90:BF91">
    <cfRule type="expression" priority="178" dxfId="0" stopIfTrue="1">
      <formula>$C90="総"</formula>
    </cfRule>
  </conditionalFormatting>
  <conditionalFormatting sqref="AT90:AT91">
    <cfRule type="cellIs" priority="176" dxfId="777" operator="equal" stopIfTrue="1">
      <formula>"完"</formula>
    </cfRule>
    <cfRule type="expression" priority="177" dxfId="0" stopIfTrue="1">
      <formula>$C90="総"</formula>
    </cfRule>
  </conditionalFormatting>
  <conditionalFormatting sqref="AU90:AW91">
    <cfRule type="cellIs" priority="174" dxfId="777" operator="equal" stopIfTrue="1">
      <formula>"低"</formula>
    </cfRule>
    <cfRule type="expression" priority="175" dxfId="0" stopIfTrue="1">
      <formula>$C90="総"</formula>
    </cfRule>
  </conditionalFormatting>
  <conditionalFormatting sqref="AX90:AX91">
    <cfRule type="cellIs" priority="171" dxfId="92" operator="equal" stopIfTrue="1">
      <formula>0</formula>
    </cfRule>
    <cfRule type="cellIs" priority="172" dxfId="778" operator="notEqual" stopIfTrue="1">
      <formula>"現状維持"</formula>
    </cfRule>
    <cfRule type="expression" priority="173" dxfId="0" stopIfTrue="1">
      <formula>$C90="総"</formula>
    </cfRule>
  </conditionalFormatting>
  <conditionalFormatting sqref="AY90:AY91 BA90:BB91">
    <cfRule type="cellIs" priority="169" dxfId="777" operator="equal" stopIfTrue="1">
      <formula>"可"</formula>
    </cfRule>
    <cfRule type="expression" priority="170" dxfId="0" stopIfTrue="1">
      <formula>$C90="総"</formula>
    </cfRule>
  </conditionalFormatting>
  <conditionalFormatting sqref="AZ90:AZ91">
    <cfRule type="cellIs" priority="167" dxfId="777" operator="equal" stopIfTrue="1">
      <formula>"不要"</formula>
    </cfRule>
    <cfRule type="expression" priority="168" dxfId="0" stopIfTrue="1">
      <formula>$C90="総"</formula>
    </cfRule>
  </conditionalFormatting>
  <conditionalFormatting sqref="BC90:BC91">
    <cfRule type="cellIs" priority="165" dxfId="777" operator="equal" stopIfTrue="1">
      <formula>"有"</formula>
    </cfRule>
    <cfRule type="expression" priority="166" dxfId="0" stopIfTrue="1">
      <formula>$C90="総"</formula>
    </cfRule>
  </conditionalFormatting>
  <conditionalFormatting sqref="BD90:BD91">
    <cfRule type="cellIs" priority="163" dxfId="778" operator="equal" stopIfTrue="1">
      <formula>"有り"</formula>
    </cfRule>
    <cfRule type="expression" priority="164" dxfId="0" stopIfTrue="1">
      <formula>$C90="総"</formula>
    </cfRule>
  </conditionalFormatting>
  <conditionalFormatting sqref="BG90:BG91">
    <cfRule type="cellIs" priority="160" dxfId="778" operator="equal" stopIfTrue="1">
      <formula>"減らす"</formula>
    </cfRule>
    <cfRule type="cellIs" priority="161" dxfId="778" operator="equal" stopIfTrue="1">
      <formula>"増やす"</formula>
    </cfRule>
    <cfRule type="expression" priority="162" dxfId="0" stopIfTrue="1">
      <formula>$C90="総"</formula>
    </cfRule>
  </conditionalFormatting>
  <conditionalFormatting sqref="BE78:BF79">
    <cfRule type="expression" priority="159" dxfId="0" stopIfTrue="1">
      <formula>$C78="総"</formula>
    </cfRule>
  </conditionalFormatting>
  <conditionalFormatting sqref="BG78:BG79">
    <cfRule type="cellIs" priority="156" dxfId="778" operator="equal" stopIfTrue="1">
      <formula>"減らす"</formula>
    </cfRule>
    <cfRule type="cellIs" priority="157" dxfId="778" operator="equal" stopIfTrue="1">
      <formula>"増やす"</formula>
    </cfRule>
    <cfRule type="expression" priority="158" dxfId="0" stopIfTrue="1">
      <formula>$C78="総"</formula>
    </cfRule>
  </conditionalFormatting>
  <conditionalFormatting sqref="BG78:BG79">
    <cfRule type="cellIs" priority="153" dxfId="778" operator="equal" stopIfTrue="1">
      <formula>"減らす"</formula>
    </cfRule>
    <cfRule type="cellIs" priority="154" dxfId="778" operator="equal" stopIfTrue="1">
      <formula>"増やす"</formula>
    </cfRule>
    <cfRule type="expression" priority="155" dxfId="0" stopIfTrue="1">
      <formula>$C78="総"</formula>
    </cfRule>
  </conditionalFormatting>
  <conditionalFormatting sqref="BG78:BG79">
    <cfRule type="cellIs" priority="150" dxfId="778" operator="equal" stopIfTrue="1">
      <formula>"減らす"</formula>
    </cfRule>
    <cfRule type="cellIs" priority="151" dxfId="778" operator="equal" stopIfTrue="1">
      <formula>"増やす"</formula>
    </cfRule>
    <cfRule type="expression" priority="152" dxfId="0" stopIfTrue="1">
      <formula>$C78="総"</formula>
    </cfRule>
  </conditionalFormatting>
  <conditionalFormatting sqref="BG78:BG79">
    <cfRule type="cellIs" priority="147" dxfId="778" operator="equal" stopIfTrue="1">
      <formula>"減らす"</formula>
    </cfRule>
    <cfRule type="cellIs" priority="148" dxfId="778" operator="equal" stopIfTrue="1">
      <formula>"増やす"</formula>
    </cfRule>
    <cfRule type="expression" priority="149" dxfId="0" stopIfTrue="1">
      <formula>$C78="総"</formula>
    </cfRule>
  </conditionalFormatting>
  <conditionalFormatting sqref="BG78:BG79">
    <cfRule type="cellIs" priority="144" dxfId="778" operator="equal" stopIfTrue="1">
      <formula>"減らす"</formula>
    </cfRule>
    <cfRule type="cellIs" priority="145" dxfId="778" operator="equal" stopIfTrue="1">
      <formula>"増やす"</formula>
    </cfRule>
    <cfRule type="expression" priority="146" dxfId="0" stopIfTrue="1">
      <formula>$C78="総"</formula>
    </cfRule>
  </conditionalFormatting>
  <conditionalFormatting sqref="BG78:BG79">
    <cfRule type="cellIs" priority="141" dxfId="778" operator="equal" stopIfTrue="1">
      <formula>"減らす"</formula>
    </cfRule>
    <cfRule type="cellIs" priority="142" dxfId="778" operator="equal" stopIfTrue="1">
      <formula>"増やす"</formula>
    </cfRule>
    <cfRule type="expression" priority="143" dxfId="0" stopIfTrue="1">
      <formula>$C78="総"</formula>
    </cfRule>
  </conditionalFormatting>
  <conditionalFormatting sqref="BG78:BG79">
    <cfRule type="cellIs" priority="138" dxfId="778" operator="equal" stopIfTrue="1">
      <formula>"減らす"</formula>
    </cfRule>
    <cfRule type="cellIs" priority="139" dxfId="778" operator="equal" stopIfTrue="1">
      <formula>"増やす"</formula>
    </cfRule>
    <cfRule type="expression" priority="140" dxfId="0" stopIfTrue="1">
      <formula>$C78="総"</formula>
    </cfRule>
  </conditionalFormatting>
  <conditionalFormatting sqref="BG78:BG79">
    <cfRule type="cellIs" priority="135" dxfId="778" operator="equal" stopIfTrue="1">
      <formula>"減らす"</formula>
    </cfRule>
    <cfRule type="cellIs" priority="136" dxfId="778" operator="equal" stopIfTrue="1">
      <formula>"増やす"</formula>
    </cfRule>
    <cfRule type="expression" priority="137" dxfId="0" stopIfTrue="1">
      <formula>$C78="総"</formula>
    </cfRule>
  </conditionalFormatting>
  <conditionalFormatting sqref="BG78:BG79">
    <cfRule type="cellIs" priority="132" dxfId="778" operator="equal" stopIfTrue="1">
      <formula>"減らす"</formula>
    </cfRule>
    <cfRule type="cellIs" priority="133" dxfId="778" operator="equal" stopIfTrue="1">
      <formula>"増やす"</formula>
    </cfRule>
    <cfRule type="expression" priority="134" dxfId="0" stopIfTrue="1">
      <formula>$C78="総"</formula>
    </cfRule>
  </conditionalFormatting>
  <conditionalFormatting sqref="BG78:BG79">
    <cfRule type="cellIs" priority="129" dxfId="778" operator="equal" stopIfTrue="1">
      <formula>"減らす"</formula>
    </cfRule>
    <cfRule type="cellIs" priority="130" dxfId="778" operator="equal" stopIfTrue="1">
      <formula>"増やす"</formula>
    </cfRule>
    <cfRule type="expression" priority="131" dxfId="0" stopIfTrue="1">
      <formula>$C78="総"</formula>
    </cfRule>
  </conditionalFormatting>
  <conditionalFormatting sqref="BG78:BG79">
    <cfRule type="cellIs" priority="126" dxfId="778" operator="equal" stopIfTrue="1">
      <formula>"減らす"</formula>
    </cfRule>
    <cfRule type="cellIs" priority="127" dxfId="778" operator="equal" stopIfTrue="1">
      <formula>"増やす"</formula>
    </cfRule>
    <cfRule type="expression" priority="128" dxfId="0" stopIfTrue="1">
      <formula>$C78="総"</formula>
    </cfRule>
  </conditionalFormatting>
  <conditionalFormatting sqref="BG78:BG79">
    <cfRule type="cellIs" priority="123" dxfId="778" operator="equal" stopIfTrue="1">
      <formula>"減らす"</formula>
    </cfRule>
    <cfRule type="cellIs" priority="124" dxfId="778" operator="equal" stopIfTrue="1">
      <formula>"増やす"</formula>
    </cfRule>
    <cfRule type="expression" priority="125" dxfId="0" stopIfTrue="1">
      <formula>$C78="総"</formula>
    </cfRule>
  </conditionalFormatting>
  <conditionalFormatting sqref="BG78:BG79">
    <cfRule type="cellIs" priority="120" dxfId="778" operator="equal" stopIfTrue="1">
      <formula>"減らす"</formula>
    </cfRule>
    <cfRule type="cellIs" priority="121" dxfId="778" operator="equal" stopIfTrue="1">
      <formula>"増やす"</formula>
    </cfRule>
    <cfRule type="expression" priority="122" dxfId="0" stopIfTrue="1">
      <formula>$C78="総"</formula>
    </cfRule>
  </conditionalFormatting>
  <conditionalFormatting sqref="BG78:BG79">
    <cfRule type="cellIs" priority="117" dxfId="778" operator="equal" stopIfTrue="1">
      <formula>"減らす"</formula>
    </cfRule>
    <cfRule type="cellIs" priority="118" dxfId="778" operator="equal" stopIfTrue="1">
      <formula>"増やす"</formula>
    </cfRule>
    <cfRule type="expression" priority="119" dxfId="0" stopIfTrue="1">
      <formula>$C78="総"</formula>
    </cfRule>
  </conditionalFormatting>
  <conditionalFormatting sqref="BG78:BG79">
    <cfRule type="cellIs" priority="114" dxfId="778" operator="equal" stopIfTrue="1">
      <formula>"減らす"</formula>
    </cfRule>
    <cfRule type="cellIs" priority="115" dxfId="778" operator="equal" stopIfTrue="1">
      <formula>"増やす"</formula>
    </cfRule>
    <cfRule type="expression" priority="116" dxfId="0" stopIfTrue="1">
      <formula>$C78="総"</formula>
    </cfRule>
  </conditionalFormatting>
  <conditionalFormatting sqref="BG78:BG79">
    <cfRule type="cellIs" priority="111" dxfId="778" operator="equal" stopIfTrue="1">
      <formula>"減らす"</formula>
    </cfRule>
    <cfRule type="cellIs" priority="112" dxfId="778" operator="equal" stopIfTrue="1">
      <formula>"増やす"</formula>
    </cfRule>
    <cfRule type="expression" priority="113" dxfId="0" stopIfTrue="1">
      <formula>$C78="総"</formula>
    </cfRule>
  </conditionalFormatting>
  <conditionalFormatting sqref="BG78:BG79">
    <cfRule type="cellIs" priority="108" dxfId="778" operator="equal" stopIfTrue="1">
      <formula>"減らす"</formula>
    </cfRule>
    <cfRule type="cellIs" priority="109" dxfId="778" operator="equal" stopIfTrue="1">
      <formula>"増やす"</formula>
    </cfRule>
    <cfRule type="expression" priority="110" dxfId="0" stopIfTrue="1">
      <formula>$C78="総"</formula>
    </cfRule>
  </conditionalFormatting>
  <conditionalFormatting sqref="BE78:BF79">
    <cfRule type="expression" priority="107" dxfId="0" stopIfTrue="1">
      <formula>$C78="総"</formula>
    </cfRule>
  </conditionalFormatting>
  <conditionalFormatting sqref="AT78:AT79">
    <cfRule type="cellIs" priority="105" dxfId="777" operator="equal" stopIfTrue="1">
      <formula>"完"</formula>
    </cfRule>
    <cfRule type="expression" priority="106" dxfId="0" stopIfTrue="1">
      <formula>$C78="総"</formula>
    </cfRule>
  </conditionalFormatting>
  <conditionalFormatting sqref="AU78:AW79">
    <cfRule type="cellIs" priority="103" dxfId="777" operator="equal" stopIfTrue="1">
      <formula>"低"</formula>
    </cfRule>
    <cfRule type="expression" priority="104" dxfId="0" stopIfTrue="1">
      <formula>$C78="総"</formula>
    </cfRule>
  </conditionalFormatting>
  <conditionalFormatting sqref="AX78:AX79">
    <cfRule type="cellIs" priority="100" dxfId="92" operator="equal" stopIfTrue="1">
      <formula>0</formula>
    </cfRule>
    <cfRule type="cellIs" priority="101" dxfId="778" operator="notEqual" stopIfTrue="1">
      <formula>"現状維持"</formula>
    </cfRule>
    <cfRule type="expression" priority="102" dxfId="0" stopIfTrue="1">
      <formula>$C78="総"</formula>
    </cfRule>
  </conditionalFormatting>
  <conditionalFormatting sqref="AY78:AY79 BA78:BB79">
    <cfRule type="cellIs" priority="98" dxfId="777" operator="equal" stopIfTrue="1">
      <formula>"可"</formula>
    </cfRule>
    <cfRule type="expression" priority="99" dxfId="0" stopIfTrue="1">
      <formula>$C78="総"</formula>
    </cfRule>
  </conditionalFormatting>
  <conditionalFormatting sqref="AZ78:AZ79">
    <cfRule type="cellIs" priority="96" dxfId="777" operator="equal" stopIfTrue="1">
      <formula>"不要"</formula>
    </cfRule>
    <cfRule type="expression" priority="97" dxfId="0" stopIfTrue="1">
      <formula>$C78="総"</formula>
    </cfRule>
  </conditionalFormatting>
  <conditionalFormatting sqref="BC78:BC79">
    <cfRule type="cellIs" priority="94" dxfId="777" operator="equal" stopIfTrue="1">
      <formula>"有"</formula>
    </cfRule>
    <cfRule type="expression" priority="95" dxfId="0" stopIfTrue="1">
      <formula>$C78="総"</formula>
    </cfRule>
  </conditionalFormatting>
  <conditionalFormatting sqref="BD78:BD79">
    <cfRule type="cellIs" priority="92" dxfId="778" operator="equal" stopIfTrue="1">
      <formula>"有り"</formula>
    </cfRule>
    <cfRule type="expression" priority="93" dxfId="0" stopIfTrue="1">
      <formula>$C78="総"</formula>
    </cfRule>
  </conditionalFormatting>
  <conditionalFormatting sqref="BG78:BG79">
    <cfRule type="cellIs" priority="89" dxfId="778" operator="equal" stopIfTrue="1">
      <formula>"減らす"</formula>
    </cfRule>
    <cfRule type="cellIs" priority="90" dxfId="778" operator="equal" stopIfTrue="1">
      <formula>"増やす"</formula>
    </cfRule>
    <cfRule type="expression" priority="91" dxfId="0" stopIfTrue="1">
      <formula>$C78="総"</formula>
    </cfRule>
  </conditionalFormatting>
  <conditionalFormatting sqref="W10:W28">
    <cfRule type="expression" priority="88" dxfId="0" stopIfTrue="1">
      <formula>$C10="総"</formula>
    </cfRule>
  </conditionalFormatting>
  <conditionalFormatting sqref="W11:W17">
    <cfRule type="expression" priority="87" dxfId="0" stopIfTrue="1">
      <formula>$C11="総"</formula>
    </cfRule>
  </conditionalFormatting>
  <conditionalFormatting sqref="W13:W14">
    <cfRule type="expression" priority="86" dxfId="0" stopIfTrue="1">
      <formula>$C13="総"</formula>
    </cfRule>
  </conditionalFormatting>
  <conditionalFormatting sqref="W11:W17">
    <cfRule type="expression" priority="85" dxfId="0" stopIfTrue="1">
      <formula>$C11="総"</formula>
    </cfRule>
  </conditionalFormatting>
  <conditionalFormatting sqref="W17">
    <cfRule type="expression" priority="84" dxfId="0" stopIfTrue="1">
      <formula>$C17="総"</formula>
    </cfRule>
  </conditionalFormatting>
  <conditionalFormatting sqref="W10:W28">
    <cfRule type="expression" priority="83" dxfId="0" stopIfTrue="1">
      <formula>$C10="総"</formula>
    </cfRule>
  </conditionalFormatting>
  <conditionalFormatting sqref="W13:W14">
    <cfRule type="expression" priority="82" dxfId="0" stopIfTrue="1">
      <formula>$C13="総"</formula>
    </cfRule>
  </conditionalFormatting>
  <conditionalFormatting sqref="W11:W17">
    <cfRule type="expression" priority="81" dxfId="0" stopIfTrue="1">
      <formula>$C11="総"</formula>
    </cfRule>
  </conditionalFormatting>
  <conditionalFormatting sqref="W17">
    <cfRule type="expression" priority="80" dxfId="0" stopIfTrue="1">
      <formula>$C17="総"</formula>
    </cfRule>
  </conditionalFormatting>
  <conditionalFormatting sqref="W10:W28">
    <cfRule type="expression" priority="79" dxfId="0" stopIfTrue="1">
      <formula>$C10="総"</formula>
    </cfRule>
  </conditionalFormatting>
  <conditionalFormatting sqref="W11:W17">
    <cfRule type="expression" priority="78" dxfId="0" stopIfTrue="1">
      <formula>$C11="総"</formula>
    </cfRule>
  </conditionalFormatting>
  <conditionalFormatting sqref="W13:W14">
    <cfRule type="expression" priority="77" dxfId="0" stopIfTrue="1">
      <formula>$C13="総"</formula>
    </cfRule>
  </conditionalFormatting>
  <conditionalFormatting sqref="W11:W17">
    <cfRule type="expression" priority="76" dxfId="0" stopIfTrue="1">
      <formula>$C11="総"</formula>
    </cfRule>
  </conditionalFormatting>
  <conditionalFormatting sqref="W17">
    <cfRule type="expression" priority="75" dxfId="0" stopIfTrue="1">
      <formula>$C17="総"</formula>
    </cfRule>
  </conditionalFormatting>
  <conditionalFormatting sqref="W72:W74">
    <cfRule type="expression" priority="74" dxfId="0" stopIfTrue="1">
      <formula>$C72="総"</formula>
    </cfRule>
  </conditionalFormatting>
  <conditionalFormatting sqref="W72:W74">
    <cfRule type="expression" priority="73" dxfId="0" stopIfTrue="1">
      <formula>$C72="総"</formula>
    </cfRule>
  </conditionalFormatting>
  <conditionalFormatting sqref="W73">
    <cfRule type="expression" priority="72" dxfId="0" stopIfTrue="1">
      <formula>$C73="総"</formula>
    </cfRule>
  </conditionalFormatting>
  <conditionalFormatting sqref="W73">
    <cfRule type="expression" priority="71" dxfId="0" stopIfTrue="1">
      <formula>$C73="総"</formula>
    </cfRule>
  </conditionalFormatting>
  <conditionalFormatting sqref="W72">
    <cfRule type="expression" priority="70" dxfId="0" stopIfTrue="1">
      <formula>$C72="総"</formula>
    </cfRule>
  </conditionalFormatting>
  <conditionalFormatting sqref="W72">
    <cfRule type="expression" priority="69" dxfId="0" stopIfTrue="1">
      <formula>$C72="総"</formula>
    </cfRule>
  </conditionalFormatting>
  <conditionalFormatting sqref="W57:W60">
    <cfRule type="expression" priority="68" dxfId="0" stopIfTrue="1">
      <formula>$C57="総"</formula>
    </cfRule>
  </conditionalFormatting>
  <conditionalFormatting sqref="W76:W77">
    <cfRule type="expression" priority="67" dxfId="0" stopIfTrue="1">
      <formula>$C76="総"</formula>
    </cfRule>
  </conditionalFormatting>
  <conditionalFormatting sqref="BD80:BD81">
    <cfRule type="cellIs" priority="65" dxfId="778" operator="equal" stopIfTrue="1">
      <formula>"有り"</formula>
    </cfRule>
    <cfRule type="expression" priority="66" dxfId="0" stopIfTrue="1">
      <formula>$C80="総"</formula>
    </cfRule>
  </conditionalFormatting>
  <conditionalFormatting sqref="W83">
    <cfRule type="expression" priority="64" dxfId="0" stopIfTrue="1">
      <formula>$C83="総"</formula>
    </cfRule>
  </conditionalFormatting>
  <conditionalFormatting sqref="W108">
    <cfRule type="expression" priority="63" dxfId="0" stopIfTrue="1">
      <formula>$C108="総"</formula>
    </cfRule>
  </conditionalFormatting>
  <conditionalFormatting sqref="W108">
    <cfRule type="expression" priority="62" dxfId="0" stopIfTrue="1">
      <formula>$C108="総"</formula>
    </cfRule>
  </conditionalFormatting>
  <conditionalFormatting sqref="AK97">
    <cfRule type="expression" priority="61" dxfId="0" stopIfTrue="1">
      <formula>$C97="総"</formula>
    </cfRule>
  </conditionalFormatting>
  <conditionalFormatting sqref="AK99">
    <cfRule type="expression" priority="60" dxfId="0" stopIfTrue="1">
      <formula>$C99="総"</formula>
    </cfRule>
  </conditionalFormatting>
  <conditionalFormatting sqref="AL99:AN99">
    <cfRule type="expression" priority="59" dxfId="0" stopIfTrue="1">
      <formula>$C99="総"</formula>
    </cfRule>
  </conditionalFormatting>
  <conditionalFormatting sqref="AK100:AN101">
    <cfRule type="expression" priority="58" dxfId="0" stopIfTrue="1">
      <formula>$C100="総"</formula>
    </cfRule>
  </conditionalFormatting>
  <conditionalFormatting sqref="W99">
    <cfRule type="expression" priority="57" dxfId="0" stopIfTrue="1">
      <formula>$C99="総"</formula>
    </cfRule>
  </conditionalFormatting>
  <conditionalFormatting sqref="W102">
    <cfRule type="expression" priority="56" dxfId="0" stopIfTrue="1">
      <formula>$C102="総"</formula>
    </cfRule>
  </conditionalFormatting>
  <conditionalFormatting sqref="BA101:BB101 AY101">
    <cfRule type="cellIs" priority="54" dxfId="777" operator="equal" stopIfTrue="1">
      <formula>"可"</formula>
    </cfRule>
    <cfRule type="expression" priority="55" dxfId="0" stopIfTrue="1">
      <formula>$C90="総"</formula>
    </cfRule>
  </conditionalFormatting>
  <conditionalFormatting sqref="AZ101">
    <cfRule type="cellIs" priority="52" dxfId="777" operator="equal" stopIfTrue="1">
      <formula>"不要"</formula>
    </cfRule>
    <cfRule type="expression" priority="53" dxfId="0" stopIfTrue="1">
      <formula>$C90="総"</formula>
    </cfRule>
  </conditionalFormatting>
  <conditionalFormatting sqref="BC101">
    <cfRule type="cellIs" priority="50" dxfId="777" operator="equal" stopIfTrue="1">
      <formula>"有"</formula>
    </cfRule>
    <cfRule type="expression" priority="51" dxfId="0" stopIfTrue="1">
      <formula>$C90="総"</formula>
    </cfRule>
  </conditionalFormatting>
  <conditionalFormatting sqref="BD101">
    <cfRule type="cellIs" priority="48" dxfId="778" operator="equal" stopIfTrue="1">
      <formula>"有り"</formula>
    </cfRule>
    <cfRule type="expression" priority="49" dxfId="0" stopIfTrue="1">
      <formula>$C90="総"</formula>
    </cfRule>
  </conditionalFormatting>
  <conditionalFormatting sqref="W101">
    <cfRule type="expression" priority="47" dxfId="0" stopIfTrue="1">
      <formula>$C101="総"</formula>
    </cfRule>
  </conditionalFormatting>
  <conditionalFormatting sqref="W97">
    <cfRule type="expression" priority="46" dxfId="0" stopIfTrue="1">
      <formula>$C97="総"</formula>
    </cfRule>
  </conditionalFormatting>
  <conditionalFormatting sqref="W98">
    <cfRule type="expression" priority="45" dxfId="0" stopIfTrue="1">
      <formula>$C98="総"</formula>
    </cfRule>
  </conditionalFormatting>
  <conditionalFormatting sqref="BA97:BB97 AY97">
    <cfRule type="cellIs" priority="43" dxfId="777" operator="equal" stopIfTrue="1">
      <formula>"可"</formula>
    </cfRule>
    <cfRule type="expression" priority="44" dxfId="0" stopIfTrue="1">
      <formula>$C86="総"</formula>
    </cfRule>
  </conditionalFormatting>
  <conditionalFormatting sqref="AZ97">
    <cfRule type="cellIs" priority="41" dxfId="777" operator="equal" stopIfTrue="1">
      <formula>"不要"</formula>
    </cfRule>
    <cfRule type="expression" priority="42" dxfId="0" stopIfTrue="1">
      <formula>$C86="総"</formula>
    </cfRule>
  </conditionalFormatting>
  <conditionalFormatting sqref="BC97">
    <cfRule type="cellIs" priority="39" dxfId="777" operator="equal" stopIfTrue="1">
      <formula>"有"</formula>
    </cfRule>
    <cfRule type="expression" priority="40" dxfId="0" stopIfTrue="1">
      <formula>$C86="総"</formula>
    </cfRule>
  </conditionalFormatting>
  <conditionalFormatting sqref="BD97">
    <cfRule type="cellIs" priority="37" dxfId="778" operator="equal" stopIfTrue="1">
      <formula>"有り"</formula>
    </cfRule>
    <cfRule type="expression" priority="38" dxfId="0" stopIfTrue="1">
      <formula>$C86="総"</formula>
    </cfRule>
  </conditionalFormatting>
  <conditionalFormatting sqref="BA99:BB99 AY99">
    <cfRule type="cellIs" priority="35" dxfId="777" operator="equal" stopIfTrue="1">
      <formula>"可"</formula>
    </cfRule>
    <cfRule type="expression" priority="36" dxfId="0" stopIfTrue="1">
      <formula>$C88="総"</formula>
    </cfRule>
  </conditionalFormatting>
  <conditionalFormatting sqref="AZ99">
    <cfRule type="cellIs" priority="33" dxfId="777" operator="equal" stopIfTrue="1">
      <formula>"不要"</formula>
    </cfRule>
    <cfRule type="expression" priority="34" dxfId="0" stopIfTrue="1">
      <formula>$C88="総"</formula>
    </cfRule>
  </conditionalFormatting>
  <conditionalFormatting sqref="BC99">
    <cfRule type="cellIs" priority="31" dxfId="777" operator="equal" stopIfTrue="1">
      <formula>"有"</formula>
    </cfRule>
    <cfRule type="expression" priority="32" dxfId="0" stopIfTrue="1">
      <formula>$C88="総"</formula>
    </cfRule>
  </conditionalFormatting>
  <conditionalFormatting sqref="BD99">
    <cfRule type="cellIs" priority="29" dxfId="778" operator="equal" stopIfTrue="1">
      <formula>"有り"</formula>
    </cfRule>
    <cfRule type="expression" priority="30" dxfId="0" stopIfTrue="1">
      <formula>$C88="総"</formula>
    </cfRule>
  </conditionalFormatting>
  <conditionalFormatting sqref="BA100:BB100 AY100">
    <cfRule type="cellIs" priority="27" dxfId="777" operator="equal" stopIfTrue="1">
      <formula>"可"</formula>
    </cfRule>
    <cfRule type="expression" priority="28" dxfId="0" stopIfTrue="1">
      <formula>$C89="総"</formula>
    </cfRule>
  </conditionalFormatting>
  <conditionalFormatting sqref="AZ100">
    <cfRule type="cellIs" priority="25" dxfId="777" operator="equal" stopIfTrue="1">
      <formula>"不要"</formula>
    </cfRule>
    <cfRule type="expression" priority="26" dxfId="0" stopIfTrue="1">
      <formula>$C89="総"</formula>
    </cfRule>
  </conditionalFormatting>
  <conditionalFormatting sqref="BC100">
    <cfRule type="cellIs" priority="23" dxfId="777" operator="equal" stopIfTrue="1">
      <formula>"有"</formula>
    </cfRule>
    <cfRule type="expression" priority="24" dxfId="0" stopIfTrue="1">
      <formula>$C89="総"</formula>
    </cfRule>
  </conditionalFormatting>
  <conditionalFormatting sqref="BD100">
    <cfRule type="cellIs" priority="21" dxfId="778" operator="equal" stopIfTrue="1">
      <formula>"有り"</formula>
    </cfRule>
    <cfRule type="expression" priority="22" dxfId="0" stopIfTrue="1">
      <formula>$C89="総"</formula>
    </cfRule>
  </conditionalFormatting>
  <conditionalFormatting sqref="BA99:BB99 AY99">
    <cfRule type="cellIs" priority="19" dxfId="777" operator="equal" stopIfTrue="1">
      <formula>"可"</formula>
    </cfRule>
    <cfRule type="expression" priority="20" dxfId="0" stopIfTrue="1">
      <formula>$C88="総"</formula>
    </cfRule>
  </conditionalFormatting>
  <conditionalFormatting sqref="AZ99">
    <cfRule type="cellIs" priority="17" dxfId="777" operator="equal" stopIfTrue="1">
      <formula>"不要"</formula>
    </cfRule>
    <cfRule type="expression" priority="18" dxfId="0" stopIfTrue="1">
      <formula>$C88="総"</formula>
    </cfRule>
  </conditionalFormatting>
  <conditionalFormatting sqref="BC99">
    <cfRule type="cellIs" priority="15" dxfId="777" operator="equal" stopIfTrue="1">
      <formula>"有"</formula>
    </cfRule>
    <cfRule type="expression" priority="16" dxfId="0" stopIfTrue="1">
      <formula>$C88="総"</formula>
    </cfRule>
  </conditionalFormatting>
  <conditionalFormatting sqref="BD99">
    <cfRule type="cellIs" priority="13" dxfId="778" operator="equal" stopIfTrue="1">
      <formula>"有り"</formula>
    </cfRule>
    <cfRule type="expression" priority="14" dxfId="0" stopIfTrue="1">
      <formula>$C88="総"</formula>
    </cfRule>
  </conditionalFormatting>
  <conditionalFormatting sqref="AL67:AM67">
    <cfRule type="expression" priority="12" dxfId="0" stopIfTrue="1">
      <formula>$C67="総"</formula>
    </cfRule>
  </conditionalFormatting>
  <conditionalFormatting sqref="AN67">
    <cfRule type="expression" priority="11" dxfId="0" stopIfTrue="1">
      <formula>$C67="総"</formula>
    </cfRule>
  </conditionalFormatting>
  <conditionalFormatting sqref="AL25:AO25">
    <cfRule type="expression" priority="10" dxfId="0" stopIfTrue="1">
      <formula>$C25="総"</formula>
    </cfRule>
  </conditionalFormatting>
  <conditionalFormatting sqref="AO25">
    <cfRule type="expression" priority="9" dxfId="0" stopIfTrue="1">
      <formula>$C25="総"</formula>
    </cfRule>
  </conditionalFormatting>
  <conditionalFormatting sqref="AO25">
    <cfRule type="expression" priority="8" dxfId="0" stopIfTrue="1">
      <formula>$C25="総"</formula>
    </cfRule>
  </conditionalFormatting>
  <conditionalFormatting sqref="AO25">
    <cfRule type="expression" priority="7" dxfId="0" stopIfTrue="1">
      <formula>$C25="総"</formula>
    </cfRule>
  </conditionalFormatting>
  <conditionalFormatting sqref="AL24:AO24">
    <cfRule type="expression" priority="6" dxfId="0" stopIfTrue="1">
      <formula>$C24="総"</formula>
    </cfRule>
  </conditionalFormatting>
  <conditionalFormatting sqref="AO24">
    <cfRule type="expression" priority="5" dxfId="0" stopIfTrue="1">
      <formula>$C24="総"</formula>
    </cfRule>
  </conditionalFormatting>
  <conditionalFormatting sqref="AO24">
    <cfRule type="expression" priority="4" dxfId="0" stopIfTrue="1">
      <formula>$C24="総"</formula>
    </cfRule>
  </conditionalFormatting>
  <conditionalFormatting sqref="AO24">
    <cfRule type="expression" priority="3" dxfId="0" stopIfTrue="1">
      <formula>$C24="総"</formula>
    </cfRule>
  </conditionalFormatting>
  <conditionalFormatting sqref="T25">
    <cfRule type="expression" priority="2" dxfId="1" stopIfTrue="1">
      <formula>$C25="総"</formula>
    </cfRule>
  </conditionalFormatting>
  <conditionalFormatting sqref="T25">
    <cfRule type="expression" priority="1" dxfId="0" stopIfTrue="1">
      <formula>$C25="総"</formula>
    </cfRule>
  </conditionalFormatting>
  <dataValidations count="23">
    <dataValidation type="list" allowBlank="1" showInputMessage="1" showErrorMessage="1" sqref="AY90:AY91 BA90:BB91 AY78:AY79 BA78:BB79">
      <formula1>"可,不可,済"</formula1>
    </dataValidation>
    <dataValidation type="list" allowBlank="1" showInputMessage="1" showErrorMessage="1" sqref="BE90:BE91 BE78">
      <formula1>"22,23,24,25以降"</formula1>
    </dataValidation>
    <dataValidation type="textLength" allowBlank="1" showInputMessage="1" showErrorMessage="1" sqref="V93:W93 AN101:AN115 AN68:AN98 AN26:AN66 AN10:AN23">
      <formula1>0</formula1>
      <formula2>200</formula2>
    </dataValidation>
    <dataValidation type="list" allowBlank="1" showInputMessage="1" showErrorMessage="1" sqref="AO10:AO23 AO26:AO115 X10:X115">
      <formula1>"一次,二次,一次・二次,補正,一次・補正,二次・補正,一次・二次・補正"</formula1>
    </dataValidation>
    <dataValidation type="list" allowBlank="1" showInputMessage="1" showErrorMessage="1" sqref="M10:M115">
      <formula1>"1.一般,2.国保,3.下水,4.老健,5.介護,6.用地,7.病院,8.後期"</formula1>
    </dataValidation>
    <dataValidation type="list" allowBlank="1" showInputMessage="1" showErrorMessage="1" sqref="H10:H115">
      <formula1>"政策,定例定型"</formula1>
    </dataValidation>
    <dataValidation type="list" allowBlank="1" showInputMessage="1" showErrorMessage="1" sqref="BE79:BE89 BE92:BE115 BE10:BE77">
      <formula1>"24,25,26,27以降"</formula1>
    </dataValidation>
    <dataValidation type="list" allowBlank="1" showInputMessage="1" showErrorMessage="1" sqref="C10:C115">
      <formula1>"総"</formula1>
    </dataValidation>
    <dataValidation type="list" allowBlank="1" showInputMessage="1" showErrorMessage="1" sqref="BA80:BA89 BA92:BA115 BA10:BA77">
      <formula1>"可,更可,法令不可,その他不可,済"</formula1>
    </dataValidation>
    <dataValidation type="list" allowBlank="1" showInputMessage="1" showErrorMessage="1" sqref="AS10:AS115">
      <formula1>"業務計画"</formula1>
    </dataValidation>
    <dataValidation type="list" allowBlank="1" showInputMessage="1" showErrorMessage="1" sqref="AD10:AD115">
      <formula1>"Ａ,Ｂ,Ｃ,Ｄ,Ｅ,Ｚ"</formula1>
    </dataValidation>
    <dataValidation type="list" allowBlank="1" showInputMessage="1" showErrorMessage="1" sqref="AE10:AE115">
      <formula1>"1.一般,2.国保,3.下水,5.介護,6.用地,7.病院,8.後期"</formula1>
    </dataValidation>
    <dataValidation type="list" allowBlank="1" showInputMessage="1" showErrorMessage="1" sqref="AA10:AA115 AR10:AR115">
      <formula1>"一般,特定,一般及び特定"</formula1>
    </dataValidation>
    <dataValidation type="list" allowBlank="1" showInputMessage="1" showErrorMessage="1" sqref="X1:X3 AO1:AO3">
      <formula1>"一次,二次,一次・二次"</formula1>
    </dataValidation>
    <dataValidation type="list" allowBlank="1" showInputMessage="1" showErrorMessage="1" sqref="BB80:BB89 AY80:AY89 BB92:BB115 AY92:AY115 AY10:AY77 BB10:BB77">
      <formula1>"可,更可,不可,済"</formula1>
    </dataValidation>
    <dataValidation type="list" allowBlank="1" showInputMessage="1" showErrorMessage="1" sqref="BG10:BG115">
      <formula1>"増やす,減らす,維持,予算なし"</formula1>
    </dataValidation>
    <dataValidation type="list" allowBlank="1" showInputMessage="1" showErrorMessage="1" sqref="AX10:AX115">
      <formula1>"休・廃止,終了,休・廃止に向けて検討,縮小,拡大,現状維持"</formula1>
    </dataValidation>
    <dataValidation type="list" allowBlank="1" showInputMessage="1" showErrorMessage="1" sqref="BC10:BC115">
      <formula1>"無,有"</formula1>
    </dataValidation>
    <dataValidation type="list" allowBlank="1" showInputMessage="1" showErrorMessage="1" sqref="AZ10:AZ115">
      <formula1>"必要,不要"</formula1>
    </dataValidation>
    <dataValidation type="list" allowBlank="1" showInputMessage="1" showErrorMessage="1" sqref="AT10:AT115">
      <formula1>"未,完"</formula1>
    </dataValidation>
    <dataValidation type="list" allowBlank="1" showInputMessage="1" showErrorMessage="1" sqref="BD10:BD115">
      <formula1>"有り,なし"</formula1>
    </dataValidation>
    <dataValidation type="list" allowBlank="1" showInputMessage="1" showErrorMessage="1" sqref="AU10:AW115">
      <formula1>"高,中,低"</formula1>
    </dataValidation>
    <dataValidation allowBlank="1" showInputMessage="1" showErrorMessage="1" imeMode="disabled" sqref="AA116:AB65536 M116:Z116 AC116:BH116 C116:H116 A10:B65536 Y10:Z115 AP10:AQ115 N10:R115 AF10:AJ115"/>
  </dataValidations>
  <printOptions horizontalCentered="1" vertic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4" r:id="rId1"/>
  <headerFooter alignWithMargins="0">
    <oddHeader>&amp;C&amp;16業務棚卸評価シート&amp;R&amp;16&amp;P/&amp;N</oddHeader>
  </headerFooter>
  <rowBreaks count="4" manualBreakCount="4">
    <brk id="31" max="58" man="1"/>
    <brk id="55" max="58" man="1"/>
    <brk id="79" max="58" man="1"/>
    <brk id="102" max="58" man="1"/>
  </rowBreaks>
</worksheet>
</file>

<file path=xl/worksheets/sheet2.xml><?xml version="1.0" encoding="utf-8"?>
<worksheet xmlns="http://schemas.openxmlformats.org/spreadsheetml/2006/main" xmlns:r="http://schemas.openxmlformats.org/officeDocument/2006/relationships">
  <dimension ref="A1:AN116"/>
  <sheetViews>
    <sheetView tabSelected="1" view="pageBreakPreview" zoomScale="25" zoomScaleNormal="50" zoomScaleSheetLayoutView="25" zoomScalePageLayoutView="0" workbookViewId="0" topLeftCell="A1">
      <pane xSplit="3" ySplit="9" topLeftCell="D103"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73" customWidth="1"/>
    <col min="2" max="2" width="5.25390625" style="85" customWidth="1"/>
    <col min="3" max="3" width="20.625" style="73" customWidth="1"/>
    <col min="4" max="4" width="25.625" style="73" customWidth="1"/>
    <col min="5" max="5" width="7.875" style="85" customWidth="1"/>
    <col min="6" max="6" width="5.125" style="86" customWidth="1"/>
    <col min="7" max="10" width="12.625" style="86" customWidth="1"/>
    <col min="11" max="11" width="18.125" style="73" customWidth="1"/>
    <col min="12" max="12" width="17.00390625" style="73" customWidth="1"/>
    <col min="13" max="14" width="12.00390625" style="73" customWidth="1"/>
    <col min="15" max="16" width="13.25390625" style="73" customWidth="1"/>
    <col min="17" max="17" width="10.125" style="73" customWidth="1"/>
    <col min="18" max="18" width="20.75390625" style="74" customWidth="1"/>
    <col min="19" max="19" width="8.875" style="74" customWidth="1"/>
    <col min="20" max="20" width="18.125" style="73" customWidth="1"/>
    <col min="21" max="21" width="17.00390625" style="73" customWidth="1"/>
    <col min="22" max="22" width="12.00390625" style="73" customWidth="1"/>
    <col min="23" max="24" width="13.25390625" style="73" customWidth="1"/>
    <col min="25" max="25" width="6.875" style="73" customWidth="1"/>
    <col min="26" max="29" width="4.25390625" style="73" customWidth="1"/>
    <col min="30" max="30" width="9.25390625" style="73" customWidth="1"/>
    <col min="31" max="35" width="4.25390625" style="73" customWidth="1"/>
    <col min="36" max="36" width="8.25390625" style="110" customWidth="1"/>
    <col min="37" max="37" width="6.25390625" style="81" customWidth="1"/>
    <col min="38" max="38" width="20.625" style="73" customWidth="1"/>
    <col min="39" max="39" width="5.25390625" style="73" customWidth="1"/>
    <col min="40" max="16384" width="9.00390625" style="73" customWidth="1"/>
  </cols>
  <sheetData>
    <row r="1" spans="1:39" ht="30" customHeight="1" thickBot="1">
      <c r="A1" s="198" t="s">
        <v>37</v>
      </c>
      <c r="B1" s="198"/>
      <c r="C1" s="198"/>
      <c r="D1" s="191" t="s">
        <v>67</v>
      </c>
      <c r="E1" s="191"/>
      <c r="F1" s="191"/>
      <c r="G1" s="71"/>
      <c r="H1" s="71"/>
      <c r="I1" s="71"/>
      <c r="J1" s="71"/>
      <c r="K1" s="72"/>
      <c r="L1" s="72"/>
      <c r="M1" s="72"/>
      <c r="N1" s="72"/>
      <c r="O1" s="72"/>
      <c r="T1" s="75"/>
      <c r="U1" s="76"/>
      <c r="V1" s="77"/>
      <c r="W1" s="78"/>
      <c r="X1" s="79"/>
      <c r="Y1" s="80"/>
      <c r="AJ1" s="73"/>
      <c r="AL1" s="169" t="str">
        <f>D1</f>
        <v>道路管理課</v>
      </c>
      <c r="AM1" s="169"/>
    </row>
    <row r="2" spans="1:39" ht="30" customHeight="1" thickBot="1">
      <c r="A2" s="199" t="s">
        <v>51</v>
      </c>
      <c r="B2" s="200"/>
      <c r="C2" s="185" t="s">
        <v>66</v>
      </c>
      <c r="D2" s="186"/>
      <c r="E2" s="186"/>
      <c r="F2" s="187"/>
      <c r="G2" s="71"/>
      <c r="H2" s="71"/>
      <c r="I2" s="71"/>
      <c r="J2" s="71"/>
      <c r="K2" s="72"/>
      <c r="L2" s="72"/>
      <c r="M2" s="72"/>
      <c r="N2" s="72"/>
      <c r="O2" s="72"/>
      <c r="T2" s="75"/>
      <c r="U2" s="76"/>
      <c r="V2" s="77"/>
      <c r="W2" s="82"/>
      <c r="X2" s="83"/>
      <c r="Y2" s="80"/>
      <c r="AJ2" s="73"/>
      <c r="AL2" s="84"/>
      <c r="AM2" s="84"/>
    </row>
    <row r="3" ht="9.75" customHeight="1">
      <c r="AJ3" s="73"/>
    </row>
    <row r="4" spans="1:39" s="87" customFormat="1" ht="29.25" customHeight="1">
      <c r="A4" s="195" t="s">
        <v>50</v>
      </c>
      <c r="B4" s="196"/>
      <c r="C4" s="196"/>
      <c r="D4" s="196"/>
      <c r="E4" s="196"/>
      <c r="F4" s="196"/>
      <c r="G4" s="196"/>
      <c r="H4" s="196"/>
      <c r="I4" s="196"/>
      <c r="J4" s="197"/>
      <c r="K4" s="217" t="s">
        <v>579</v>
      </c>
      <c r="L4" s="217"/>
      <c r="M4" s="217"/>
      <c r="N4" s="217"/>
      <c r="O4" s="217"/>
      <c r="P4" s="217"/>
      <c r="Q4" s="217"/>
      <c r="R4" s="217"/>
      <c r="S4" s="218"/>
      <c r="T4" s="221" t="s">
        <v>582</v>
      </c>
      <c r="U4" s="221"/>
      <c r="V4" s="221"/>
      <c r="W4" s="221"/>
      <c r="X4" s="221"/>
      <c r="Y4" s="221"/>
      <c r="Z4" s="175" t="s">
        <v>3</v>
      </c>
      <c r="AA4" s="175"/>
      <c r="AB4" s="175"/>
      <c r="AC4" s="175"/>
      <c r="AD4" s="175"/>
      <c r="AE4" s="175"/>
      <c r="AF4" s="175"/>
      <c r="AG4" s="175"/>
      <c r="AH4" s="175"/>
      <c r="AI4" s="175"/>
      <c r="AJ4" s="175"/>
      <c r="AK4" s="175"/>
      <c r="AL4" s="175"/>
      <c r="AM4" s="175"/>
    </row>
    <row r="5" spans="1:39" s="87" customFormat="1" ht="26.25" customHeight="1">
      <c r="A5" s="195" t="s">
        <v>1</v>
      </c>
      <c r="B5" s="196"/>
      <c r="C5" s="196"/>
      <c r="D5" s="197"/>
      <c r="E5" s="193" t="s">
        <v>42</v>
      </c>
      <c r="F5" s="193" t="s">
        <v>54</v>
      </c>
      <c r="G5" s="201" t="s">
        <v>58</v>
      </c>
      <c r="H5" s="202"/>
      <c r="I5" s="202"/>
      <c r="J5" s="203"/>
      <c r="K5" s="217" t="s">
        <v>580</v>
      </c>
      <c r="L5" s="217"/>
      <c r="M5" s="217"/>
      <c r="N5" s="217"/>
      <c r="O5" s="217"/>
      <c r="P5" s="217"/>
      <c r="Q5" s="219" t="s">
        <v>41</v>
      </c>
      <c r="R5" s="217"/>
      <c r="S5" s="218"/>
      <c r="T5" s="221"/>
      <c r="U5" s="221"/>
      <c r="V5" s="221"/>
      <c r="W5" s="221"/>
      <c r="X5" s="221"/>
      <c r="Y5" s="221"/>
      <c r="Z5" s="175"/>
      <c r="AA5" s="175"/>
      <c r="AB5" s="175"/>
      <c r="AC5" s="175"/>
      <c r="AD5" s="175"/>
      <c r="AE5" s="175"/>
      <c r="AF5" s="175"/>
      <c r="AG5" s="175"/>
      <c r="AH5" s="175"/>
      <c r="AI5" s="175"/>
      <c r="AJ5" s="175"/>
      <c r="AK5" s="175"/>
      <c r="AL5" s="175"/>
      <c r="AM5" s="175"/>
    </row>
    <row r="6" spans="1:39" s="87" customFormat="1" ht="27.75" customHeight="1">
      <c r="A6" s="192" t="s">
        <v>43</v>
      </c>
      <c r="B6" s="193" t="s">
        <v>4</v>
      </c>
      <c r="C6" s="194" t="s">
        <v>5</v>
      </c>
      <c r="D6" s="194" t="s">
        <v>6</v>
      </c>
      <c r="E6" s="193"/>
      <c r="F6" s="193"/>
      <c r="G6" s="204" t="s">
        <v>59</v>
      </c>
      <c r="H6" s="207" t="s">
        <v>60</v>
      </c>
      <c r="I6" s="208"/>
      <c r="J6" s="209"/>
      <c r="K6" s="179" t="s">
        <v>19</v>
      </c>
      <c r="L6" s="179"/>
      <c r="M6" s="179"/>
      <c r="N6" s="179"/>
      <c r="O6" s="220" t="s">
        <v>581</v>
      </c>
      <c r="P6" s="220"/>
      <c r="Q6" s="181" t="s">
        <v>64</v>
      </c>
      <c r="R6" s="179" t="s">
        <v>44</v>
      </c>
      <c r="S6" s="179" t="s">
        <v>65</v>
      </c>
      <c r="T6" s="174" t="s">
        <v>19</v>
      </c>
      <c r="U6" s="174"/>
      <c r="V6" s="174"/>
      <c r="W6" s="221" t="s">
        <v>583</v>
      </c>
      <c r="X6" s="221"/>
      <c r="Y6" s="170" t="s">
        <v>53</v>
      </c>
      <c r="Z6" s="178" t="s">
        <v>9</v>
      </c>
      <c r="AA6" s="178"/>
      <c r="AB6" s="178"/>
      <c r="AC6" s="178"/>
      <c r="AD6" s="178" t="s">
        <v>10</v>
      </c>
      <c r="AE6" s="178" t="s">
        <v>11</v>
      </c>
      <c r="AF6" s="178"/>
      <c r="AG6" s="178"/>
      <c r="AH6" s="178"/>
      <c r="AI6" s="178"/>
      <c r="AJ6" s="178"/>
      <c r="AK6" s="178" t="s">
        <v>12</v>
      </c>
      <c r="AL6" s="178"/>
      <c r="AM6" s="176" t="s">
        <v>45</v>
      </c>
    </row>
    <row r="7" spans="1:39" s="88" customFormat="1" ht="40.5" customHeight="1">
      <c r="A7" s="192"/>
      <c r="B7" s="193"/>
      <c r="C7" s="194"/>
      <c r="D7" s="194"/>
      <c r="E7" s="193"/>
      <c r="F7" s="193"/>
      <c r="G7" s="205"/>
      <c r="H7" s="210"/>
      <c r="I7" s="211"/>
      <c r="J7" s="212"/>
      <c r="K7" s="179" t="s">
        <v>19</v>
      </c>
      <c r="L7" s="179" t="s">
        <v>39</v>
      </c>
      <c r="M7" s="179"/>
      <c r="N7" s="179"/>
      <c r="O7" s="180" t="s">
        <v>47</v>
      </c>
      <c r="P7" s="179" t="s">
        <v>20</v>
      </c>
      <c r="Q7" s="182"/>
      <c r="R7" s="179"/>
      <c r="S7" s="179"/>
      <c r="T7" s="174" t="s">
        <v>19</v>
      </c>
      <c r="U7" s="189" t="s">
        <v>55</v>
      </c>
      <c r="V7" s="190"/>
      <c r="W7" s="188" t="s">
        <v>21</v>
      </c>
      <c r="X7" s="174" t="s">
        <v>22</v>
      </c>
      <c r="Y7" s="184"/>
      <c r="Z7" s="172" t="s">
        <v>23</v>
      </c>
      <c r="AA7" s="172" t="s">
        <v>24</v>
      </c>
      <c r="AB7" s="172" t="s">
        <v>25</v>
      </c>
      <c r="AC7" s="172" t="s">
        <v>26</v>
      </c>
      <c r="AD7" s="216"/>
      <c r="AE7" s="172" t="s">
        <v>27</v>
      </c>
      <c r="AF7" s="172" t="s">
        <v>28</v>
      </c>
      <c r="AG7" s="172" t="s">
        <v>29</v>
      </c>
      <c r="AH7" s="172" t="s">
        <v>30</v>
      </c>
      <c r="AI7" s="172" t="s">
        <v>31</v>
      </c>
      <c r="AJ7" s="173" t="s">
        <v>32</v>
      </c>
      <c r="AK7" s="173" t="s">
        <v>33</v>
      </c>
      <c r="AL7" s="175" t="s">
        <v>34</v>
      </c>
      <c r="AM7" s="177"/>
    </row>
    <row r="8" spans="1:39" s="88" customFormat="1" ht="24.75" customHeight="1">
      <c r="A8" s="192"/>
      <c r="B8" s="193"/>
      <c r="C8" s="194"/>
      <c r="D8" s="194"/>
      <c r="E8" s="193"/>
      <c r="F8" s="193"/>
      <c r="G8" s="205"/>
      <c r="H8" s="213"/>
      <c r="I8" s="214"/>
      <c r="J8" s="215"/>
      <c r="K8" s="179"/>
      <c r="L8" s="179" t="s">
        <v>38</v>
      </c>
      <c r="M8" s="179" t="s">
        <v>35</v>
      </c>
      <c r="N8" s="179" t="s">
        <v>36</v>
      </c>
      <c r="O8" s="180"/>
      <c r="P8" s="179"/>
      <c r="Q8" s="182"/>
      <c r="R8" s="179"/>
      <c r="S8" s="179"/>
      <c r="T8" s="174"/>
      <c r="U8" s="170" t="s">
        <v>38</v>
      </c>
      <c r="V8" s="170" t="s">
        <v>35</v>
      </c>
      <c r="W8" s="188"/>
      <c r="X8" s="174"/>
      <c r="Y8" s="184"/>
      <c r="Z8" s="172"/>
      <c r="AA8" s="172"/>
      <c r="AB8" s="172"/>
      <c r="AC8" s="172"/>
      <c r="AD8" s="216"/>
      <c r="AE8" s="172"/>
      <c r="AF8" s="172"/>
      <c r="AG8" s="172"/>
      <c r="AH8" s="172"/>
      <c r="AI8" s="172"/>
      <c r="AJ8" s="173"/>
      <c r="AK8" s="173"/>
      <c r="AL8" s="175"/>
      <c r="AM8" s="177"/>
    </row>
    <row r="9" spans="1:39" s="88" customFormat="1" ht="27" customHeight="1">
      <c r="A9" s="192"/>
      <c r="B9" s="193"/>
      <c r="C9" s="194"/>
      <c r="D9" s="194"/>
      <c r="E9" s="193"/>
      <c r="F9" s="193"/>
      <c r="G9" s="206"/>
      <c r="H9" s="89" t="s">
        <v>61</v>
      </c>
      <c r="I9" s="89" t="s">
        <v>62</v>
      </c>
      <c r="J9" s="89" t="s">
        <v>63</v>
      </c>
      <c r="K9" s="179"/>
      <c r="L9" s="179"/>
      <c r="M9" s="179"/>
      <c r="N9" s="179"/>
      <c r="O9" s="90">
        <f>SUM(O10:O115)</f>
        <v>1291700</v>
      </c>
      <c r="P9" s="90">
        <f>SUM(P10:P115)</f>
        <v>1291700</v>
      </c>
      <c r="Q9" s="183"/>
      <c r="R9" s="179"/>
      <c r="S9" s="179"/>
      <c r="T9" s="174"/>
      <c r="U9" s="171"/>
      <c r="V9" s="171"/>
      <c r="W9" s="91">
        <f>SUM(W10:W115)</f>
        <v>1022268</v>
      </c>
      <c r="X9" s="91">
        <f>SUM(X10:X115)</f>
        <v>1022268</v>
      </c>
      <c r="Y9" s="171"/>
      <c r="Z9" s="172"/>
      <c r="AA9" s="172"/>
      <c r="AB9" s="172"/>
      <c r="AC9" s="172"/>
      <c r="AD9" s="216"/>
      <c r="AE9" s="172"/>
      <c r="AF9" s="172"/>
      <c r="AG9" s="172"/>
      <c r="AH9" s="172"/>
      <c r="AI9" s="172"/>
      <c r="AJ9" s="173"/>
      <c r="AK9" s="173"/>
      <c r="AL9" s="175"/>
      <c r="AM9" s="177"/>
    </row>
    <row r="10" spans="1:39" ht="88.5" customHeight="1">
      <c r="A10" s="92">
        <v>1</v>
      </c>
      <c r="B10" s="93" t="s">
        <v>68</v>
      </c>
      <c r="C10" s="68" t="s">
        <v>69</v>
      </c>
      <c r="D10" s="70" t="s">
        <v>70</v>
      </c>
      <c r="E10" s="94" t="s">
        <v>71</v>
      </c>
      <c r="F10" s="95" t="s">
        <v>72</v>
      </c>
      <c r="G10" s="96" t="s">
        <v>359</v>
      </c>
      <c r="H10" s="96" t="s">
        <v>360</v>
      </c>
      <c r="I10" s="96" t="s">
        <v>431</v>
      </c>
      <c r="J10" s="96" t="s">
        <v>432</v>
      </c>
      <c r="K10" s="68"/>
      <c r="L10" s="69"/>
      <c r="M10" s="69"/>
      <c r="N10" s="69"/>
      <c r="O10" s="97">
        <f>SUM(P11:P17)</f>
        <v>314105</v>
      </c>
      <c r="P10" s="97"/>
      <c r="Q10" s="98">
        <v>1</v>
      </c>
      <c r="R10" s="70" t="s">
        <v>441</v>
      </c>
      <c r="S10" s="99" t="s">
        <v>414</v>
      </c>
      <c r="T10" s="68"/>
      <c r="U10" s="68"/>
      <c r="V10" s="100"/>
      <c r="W10" s="97">
        <f>SUM(X11:X17)</f>
        <v>327899</v>
      </c>
      <c r="X10" s="97"/>
      <c r="Y10" s="95" t="s">
        <v>401</v>
      </c>
      <c r="Z10" s="94" t="s">
        <v>402</v>
      </c>
      <c r="AA10" s="94" t="s">
        <v>403</v>
      </c>
      <c r="AB10" s="94" t="s">
        <v>403</v>
      </c>
      <c r="AC10" s="94" t="s">
        <v>403</v>
      </c>
      <c r="AD10" s="94" t="s">
        <v>396</v>
      </c>
      <c r="AE10" s="95"/>
      <c r="AF10" s="95"/>
      <c r="AG10" s="95"/>
      <c r="AH10" s="95"/>
      <c r="AI10" s="95"/>
      <c r="AJ10" s="94" t="s">
        <v>408</v>
      </c>
      <c r="AK10" s="101"/>
      <c r="AL10" s="70"/>
      <c r="AM10" s="94" t="s">
        <v>412</v>
      </c>
    </row>
    <row r="11" spans="1:39" ht="88.5" customHeight="1">
      <c r="A11" s="92">
        <v>1</v>
      </c>
      <c r="B11" s="93"/>
      <c r="C11" s="68" t="s">
        <v>69</v>
      </c>
      <c r="D11" s="70"/>
      <c r="E11" s="94"/>
      <c r="F11" s="95"/>
      <c r="G11" s="102"/>
      <c r="H11" s="102"/>
      <c r="I11" s="102"/>
      <c r="J11" s="102"/>
      <c r="K11" s="68" t="s">
        <v>150</v>
      </c>
      <c r="L11" s="69" t="s">
        <v>151</v>
      </c>
      <c r="M11" s="69" t="s">
        <v>152</v>
      </c>
      <c r="N11" s="69" t="s">
        <v>438</v>
      </c>
      <c r="O11" s="103"/>
      <c r="P11" s="103">
        <v>75700</v>
      </c>
      <c r="Q11" s="94"/>
      <c r="R11" s="70"/>
      <c r="S11" s="99"/>
      <c r="T11" s="68" t="s">
        <v>150</v>
      </c>
      <c r="U11" s="68" t="s">
        <v>151</v>
      </c>
      <c r="V11" s="69" t="s">
        <v>152</v>
      </c>
      <c r="W11" s="97"/>
      <c r="X11" s="97">
        <v>85445</v>
      </c>
      <c r="Y11" s="104" t="s">
        <v>401</v>
      </c>
      <c r="Z11" s="94"/>
      <c r="AA11" s="94"/>
      <c r="AB11" s="94"/>
      <c r="AC11" s="94"/>
      <c r="AD11" s="94"/>
      <c r="AE11" s="95" t="s">
        <v>404</v>
      </c>
      <c r="AF11" s="95" t="s">
        <v>405</v>
      </c>
      <c r="AG11" s="95" t="s">
        <v>406</v>
      </c>
      <c r="AH11" s="95" t="s">
        <v>404</v>
      </c>
      <c r="AI11" s="95" t="s">
        <v>407</v>
      </c>
      <c r="AJ11" s="94" t="s">
        <v>408</v>
      </c>
      <c r="AK11" s="101"/>
      <c r="AL11" s="70"/>
      <c r="AM11" s="94" t="s">
        <v>412</v>
      </c>
    </row>
    <row r="12" spans="1:39" ht="88.5" customHeight="1">
      <c r="A12" s="92">
        <v>1</v>
      </c>
      <c r="B12" s="93"/>
      <c r="C12" s="68" t="s">
        <v>69</v>
      </c>
      <c r="D12" s="70"/>
      <c r="E12" s="94"/>
      <c r="F12" s="95"/>
      <c r="G12" s="102"/>
      <c r="H12" s="102"/>
      <c r="I12" s="102"/>
      <c r="J12" s="102"/>
      <c r="K12" s="68" t="s">
        <v>153</v>
      </c>
      <c r="L12" s="69" t="s">
        <v>154</v>
      </c>
      <c r="M12" s="69" t="s">
        <v>155</v>
      </c>
      <c r="N12" s="69" t="s">
        <v>439</v>
      </c>
      <c r="O12" s="103"/>
      <c r="P12" s="103">
        <v>3292</v>
      </c>
      <c r="Q12" s="94"/>
      <c r="R12" s="70"/>
      <c r="S12" s="99"/>
      <c r="T12" s="68" t="s">
        <v>153</v>
      </c>
      <c r="U12" s="68" t="s">
        <v>154</v>
      </c>
      <c r="V12" s="69" t="s">
        <v>155</v>
      </c>
      <c r="W12" s="97"/>
      <c r="X12" s="97">
        <v>18300</v>
      </c>
      <c r="Y12" s="104" t="s">
        <v>401</v>
      </c>
      <c r="Z12" s="94"/>
      <c r="AA12" s="94"/>
      <c r="AB12" s="94"/>
      <c r="AC12" s="94"/>
      <c r="AD12" s="94"/>
      <c r="AE12" s="95" t="s">
        <v>404</v>
      </c>
      <c r="AF12" s="95" t="s">
        <v>405</v>
      </c>
      <c r="AG12" s="95" t="s">
        <v>406</v>
      </c>
      <c r="AH12" s="95" t="s">
        <v>404</v>
      </c>
      <c r="AI12" s="95" t="s">
        <v>407</v>
      </c>
      <c r="AJ12" s="94" t="s">
        <v>408</v>
      </c>
      <c r="AK12" s="101"/>
      <c r="AL12" s="70"/>
      <c r="AM12" s="94" t="s">
        <v>412</v>
      </c>
    </row>
    <row r="13" spans="1:39" ht="88.5" customHeight="1">
      <c r="A13" s="92">
        <v>1</v>
      </c>
      <c r="B13" s="93"/>
      <c r="C13" s="68" t="s">
        <v>69</v>
      </c>
      <c r="D13" s="70"/>
      <c r="E13" s="94"/>
      <c r="F13" s="95"/>
      <c r="G13" s="102"/>
      <c r="H13" s="102"/>
      <c r="I13" s="102"/>
      <c r="J13" s="102"/>
      <c r="K13" s="68" t="s">
        <v>156</v>
      </c>
      <c r="L13" s="69" t="s">
        <v>157</v>
      </c>
      <c r="M13" s="69" t="s">
        <v>158</v>
      </c>
      <c r="N13" s="69" t="s">
        <v>440</v>
      </c>
      <c r="O13" s="103"/>
      <c r="P13" s="103">
        <v>72030</v>
      </c>
      <c r="Q13" s="94"/>
      <c r="R13" s="70"/>
      <c r="S13" s="99"/>
      <c r="T13" s="68" t="s">
        <v>156</v>
      </c>
      <c r="U13" s="68" t="s">
        <v>157</v>
      </c>
      <c r="V13" s="69" t="s">
        <v>158</v>
      </c>
      <c r="W13" s="97"/>
      <c r="X13" s="97">
        <v>53840</v>
      </c>
      <c r="Y13" s="104" t="s">
        <v>401</v>
      </c>
      <c r="Z13" s="94"/>
      <c r="AA13" s="94"/>
      <c r="AB13" s="94"/>
      <c r="AC13" s="94"/>
      <c r="AD13" s="94"/>
      <c r="AE13" s="95" t="s">
        <v>404</v>
      </c>
      <c r="AF13" s="95" t="s">
        <v>405</v>
      </c>
      <c r="AG13" s="95" t="s">
        <v>406</v>
      </c>
      <c r="AH13" s="95" t="s">
        <v>404</v>
      </c>
      <c r="AI13" s="95" t="s">
        <v>407</v>
      </c>
      <c r="AJ13" s="94" t="s">
        <v>408</v>
      </c>
      <c r="AK13" s="101"/>
      <c r="AL13" s="70"/>
      <c r="AM13" s="94" t="s">
        <v>412</v>
      </c>
    </row>
    <row r="14" spans="1:39" ht="88.5" customHeight="1">
      <c r="A14" s="92">
        <v>1</v>
      </c>
      <c r="B14" s="93"/>
      <c r="C14" s="68" t="s">
        <v>69</v>
      </c>
      <c r="D14" s="70"/>
      <c r="E14" s="94"/>
      <c r="F14" s="95"/>
      <c r="G14" s="102"/>
      <c r="H14" s="102"/>
      <c r="I14" s="102"/>
      <c r="J14" s="102"/>
      <c r="K14" s="68" t="s">
        <v>156</v>
      </c>
      <c r="L14" s="69" t="s">
        <v>159</v>
      </c>
      <c r="M14" s="69" t="s">
        <v>160</v>
      </c>
      <c r="N14" s="69" t="s">
        <v>435</v>
      </c>
      <c r="O14" s="103"/>
      <c r="P14" s="103">
        <v>17558</v>
      </c>
      <c r="Q14" s="94"/>
      <c r="R14" s="70"/>
      <c r="S14" s="99"/>
      <c r="T14" s="68"/>
      <c r="U14" s="68"/>
      <c r="V14" s="69"/>
      <c r="W14" s="97"/>
      <c r="X14" s="97"/>
      <c r="Y14" s="104"/>
      <c r="Z14" s="94"/>
      <c r="AA14" s="94"/>
      <c r="AB14" s="94"/>
      <c r="AC14" s="94"/>
      <c r="AD14" s="94"/>
      <c r="AE14" s="95"/>
      <c r="AF14" s="95"/>
      <c r="AG14" s="95"/>
      <c r="AH14" s="95"/>
      <c r="AI14" s="95"/>
      <c r="AJ14" s="94"/>
      <c r="AK14" s="101"/>
      <c r="AL14" s="70"/>
      <c r="AM14" s="94"/>
    </row>
    <row r="15" spans="1:39" ht="88.5" customHeight="1">
      <c r="A15" s="92">
        <v>1</v>
      </c>
      <c r="B15" s="93"/>
      <c r="C15" s="68" t="s">
        <v>69</v>
      </c>
      <c r="D15" s="70"/>
      <c r="E15" s="94"/>
      <c r="F15" s="95"/>
      <c r="G15" s="102"/>
      <c r="H15" s="102"/>
      <c r="I15" s="102"/>
      <c r="J15" s="102"/>
      <c r="K15" s="68" t="s">
        <v>161</v>
      </c>
      <c r="L15" s="69" t="s">
        <v>162</v>
      </c>
      <c r="M15" s="69" t="s">
        <v>155</v>
      </c>
      <c r="N15" s="69" t="s">
        <v>436</v>
      </c>
      <c r="O15" s="103"/>
      <c r="P15" s="103">
        <v>74387</v>
      </c>
      <c r="Q15" s="94"/>
      <c r="R15" s="70"/>
      <c r="S15" s="99"/>
      <c r="T15" s="68" t="s">
        <v>161</v>
      </c>
      <c r="U15" s="68" t="s">
        <v>162</v>
      </c>
      <c r="V15" s="69" t="s">
        <v>155</v>
      </c>
      <c r="W15" s="97"/>
      <c r="X15" s="97">
        <v>96500</v>
      </c>
      <c r="Y15" s="104" t="s">
        <v>401</v>
      </c>
      <c r="Z15" s="94"/>
      <c r="AA15" s="94"/>
      <c r="AB15" s="94"/>
      <c r="AC15" s="94"/>
      <c r="AD15" s="94"/>
      <c r="AE15" s="95" t="s">
        <v>404</v>
      </c>
      <c r="AF15" s="95" t="s">
        <v>405</v>
      </c>
      <c r="AG15" s="95" t="s">
        <v>406</v>
      </c>
      <c r="AH15" s="95" t="s">
        <v>404</v>
      </c>
      <c r="AI15" s="95" t="s">
        <v>407</v>
      </c>
      <c r="AJ15" s="94" t="s">
        <v>408</v>
      </c>
      <c r="AK15" s="101"/>
      <c r="AL15" s="70"/>
      <c r="AM15" s="94" t="s">
        <v>412</v>
      </c>
    </row>
    <row r="16" spans="1:39" ht="88.5" customHeight="1">
      <c r="A16" s="92">
        <v>1</v>
      </c>
      <c r="B16" s="93"/>
      <c r="C16" s="68" t="s">
        <v>69</v>
      </c>
      <c r="D16" s="70"/>
      <c r="E16" s="94"/>
      <c r="F16" s="95"/>
      <c r="G16" s="102"/>
      <c r="H16" s="102"/>
      <c r="I16" s="102"/>
      <c r="J16" s="102"/>
      <c r="K16" s="68" t="s">
        <v>163</v>
      </c>
      <c r="L16" s="69" t="s">
        <v>164</v>
      </c>
      <c r="M16" s="69" t="s">
        <v>165</v>
      </c>
      <c r="N16" s="69" t="s">
        <v>437</v>
      </c>
      <c r="O16" s="103"/>
      <c r="P16" s="103">
        <v>70958</v>
      </c>
      <c r="Q16" s="94"/>
      <c r="R16" s="70"/>
      <c r="S16" s="99"/>
      <c r="T16" s="68" t="s">
        <v>163</v>
      </c>
      <c r="U16" s="68" t="s">
        <v>164</v>
      </c>
      <c r="V16" s="69" t="s">
        <v>165</v>
      </c>
      <c r="W16" s="97"/>
      <c r="X16" s="97">
        <v>73634</v>
      </c>
      <c r="Y16" s="104" t="s">
        <v>401</v>
      </c>
      <c r="Z16" s="94"/>
      <c r="AA16" s="94"/>
      <c r="AB16" s="94"/>
      <c r="AC16" s="94"/>
      <c r="AD16" s="94"/>
      <c r="AE16" s="95" t="s">
        <v>404</v>
      </c>
      <c r="AF16" s="95" t="s">
        <v>405</v>
      </c>
      <c r="AG16" s="95" t="s">
        <v>406</v>
      </c>
      <c r="AH16" s="95" t="s">
        <v>404</v>
      </c>
      <c r="AI16" s="95" t="s">
        <v>407</v>
      </c>
      <c r="AJ16" s="94" t="s">
        <v>408</v>
      </c>
      <c r="AK16" s="101"/>
      <c r="AL16" s="70"/>
      <c r="AM16" s="94" t="s">
        <v>412</v>
      </c>
    </row>
    <row r="17" spans="1:39" ht="88.5" customHeight="1">
      <c r="A17" s="92">
        <v>1</v>
      </c>
      <c r="B17" s="93"/>
      <c r="C17" s="68" t="s">
        <v>69</v>
      </c>
      <c r="D17" s="70"/>
      <c r="E17" s="94"/>
      <c r="F17" s="95"/>
      <c r="G17" s="102"/>
      <c r="H17" s="102"/>
      <c r="I17" s="102"/>
      <c r="J17" s="102"/>
      <c r="K17" s="68" t="s">
        <v>166</v>
      </c>
      <c r="L17" s="69" t="s">
        <v>167</v>
      </c>
      <c r="M17" s="69" t="s">
        <v>168</v>
      </c>
      <c r="N17" s="69" t="s">
        <v>445</v>
      </c>
      <c r="O17" s="103"/>
      <c r="P17" s="103">
        <v>180</v>
      </c>
      <c r="Q17" s="94"/>
      <c r="R17" s="70"/>
      <c r="S17" s="99"/>
      <c r="T17" s="68" t="s">
        <v>166</v>
      </c>
      <c r="U17" s="68" t="s">
        <v>167</v>
      </c>
      <c r="V17" s="69" t="s">
        <v>168</v>
      </c>
      <c r="W17" s="97"/>
      <c r="X17" s="97">
        <v>180</v>
      </c>
      <c r="Y17" s="104" t="s">
        <v>401</v>
      </c>
      <c r="Z17" s="94"/>
      <c r="AA17" s="94"/>
      <c r="AB17" s="94"/>
      <c r="AC17" s="94"/>
      <c r="AD17" s="94"/>
      <c r="AE17" s="95" t="s">
        <v>404</v>
      </c>
      <c r="AF17" s="95" t="s">
        <v>405</v>
      </c>
      <c r="AG17" s="95" t="s">
        <v>406</v>
      </c>
      <c r="AH17" s="95" t="s">
        <v>404</v>
      </c>
      <c r="AI17" s="95" t="s">
        <v>407</v>
      </c>
      <c r="AJ17" s="94" t="s">
        <v>408</v>
      </c>
      <c r="AK17" s="101"/>
      <c r="AL17" s="70"/>
      <c r="AM17" s="94" t="s">
        <v>412</v>
      </c>
    </row>
    <row r="18" spans="1:39" ht="88.5" customHeight="1">
      <c r="A18" s="92">
        <v>2</v>
      </c>
      <c r="B18" s="93" t="s">
        <v>68</v>
      </c>
      <c r="C18" s="68" t="s">
        <v>73</v>
      </c>
      <c r="D18" s="70" t="s">
        <v>74</v>
      </c>
      <c r="E18" s="94" t="s">
        <v>75</v>
      </c>
      <c r="F18" s="95" t="s">
        <v>76</v>
      </c>
      <c r="G18" s="96" t="s">
        <v>361</v>
      </c>
      <c r="H18" s="96" t="s">
        <v>362</v>
      </c>
      <c r="I18" s="96" t="s">
        <v>362</v>
      </c>
      <c r="J18" s="96" t="s">
        <v>362</v>
      </c>
      <c r="K18" s="68"/>
      <c r="L18" s="69"/>
      <c r="M18" s="69"/>
      <c r="N18" s="69"/>
      <c r="O18" s="103"/>
      <c r="P18" s="103"/>
      <c r="Q18" s="98">
        <v>1</v>
      </c>
      <c r="R18" s="70" t="s">
        <v>443</v>
      </c>
      <c r="S18" s="99" t="s">
        <v>414</v>
      </c>
      <c r="T18" s="68"/>
      <c r="U18" s="68"/>
      <c r="V18" s="69"/>
      <c r="W18" s="97"/>
      <c r="X18" s="97"/>
      <c r="Y18" s="104"/>
      <c r="Z18" s="94" t="s">
        <v>402</v>
      </c>
      <c r="AA18" s="94" t="s">
        <v>403</v>
      </c>
      <c r="AB18" s="94" t="s">
        <v>403</v>
      </c>
      <c r="AC18" s="94" t="s">
        <v>403</v>
      </c>
      <c r="AD18" s="94" t="s">
        <v>396</v>
      </c>
      <c r="AE18" s="95"/>
      <c r="AF18" s="95"/>
      <c r="AG18" s="95"/>
      <c r="AH18" s="95"/>
      <c r="AI18" s="95"/>
      <c r="AJ18" s="94" t="s">
        <v>408</v>
      </c>
      <c r="AK18" s="101"/>
      <c r="AL18" s="70"/>
      <c r="AM18" s="94" t="s">
        <v>412</v>
      </c>
    </row>
    <row r="19" spans="1:39" ht="88.5" customHeight="1">
      <c r="A19" s="92">
        <v>2</v>
      </c>
      <c r="B19" s="93"/>
      <c r="C19" s="68" t="s">
        <v>73</v>
      </c>
      <c r="D19" s="70"/>
      <c r="E19" s="94"/>
      <c r="F19" s="95"/>
      <c r="G19" s="102"/>
      <c r="H19" s="102"/>
      <c r="I19" s="102"/>
      <c r="J19" s="102"/>
      <c r="K19" s="68" t="s">
        <v>170</v>
      </c>
      <c r="L19" s="69" t="s">
        <v>171</v>
      </c>
      <c r="M19" s="69" t="s">
        <v>169</v>
      </c>
      <c r="N19" s="69" t="s">
        <v>446</v>
      </c>
      <c r="O19" s="103"/>
      <c r="P19" s="103"/>
      <c r="Q19" s="94"/>
      <c r="R19" s="70"/>
      <c r="S19" s="99"/>
      <c r="T19" s="68" t="s">
        <v>170</v>
      </c>
      <c r="U19" s="68" t="s">
        <v>171</v>
      </c>
      <c r="V19" s="69" t="s">
        <v>169</v>
      </c>
      <c r="W19" s="97"/>
      <c r="X19" s="97"/>
      <c r="Y19" s="104"/>
      <c r="Z19" s="94"/>
      <c r="AA19" s="94"/>
      <c r="AB19" s="94"/>
      <c r="AC19" s="94"/>
      <c r="AD19" s="94"/>
      <c r="AE19" s="95" t="s">
        <v>406</v>
      </c>
      <c r="AF19" s="95" t="s">
        <v>405</v>
      </c>
      <c r="AG19" s="95" t="s">
        <v>442</v>
      </c>
      <c r="AH19" s="95" t="s">
        <v>404</v>
      </c>
      <c r="AI19" s="95" t="s">
        <v>407</v>
      </c>
      <c r="AJ19" s="94" t="s">
        <v>408</v>
      </c>
      <c r="AK19" s="101">
        <v>24</v>
      </c>
      <c r="AL19" s="70" t="s">
        <v>493</v>
      </c>
      <c r="AM19" s="94" t="s">
        <v>412</v>
      </c>
    </row>
    <row r="20" spans="1:39" ht="88.5" customHeight="1">
      <c r="A20" s="92">
        <v>2</v>
      </c>
      <c r="B20" s="93"/>
      <c r="C20" s="68" t="s">
        <v>77</v>
      </c>
      <c r="D20" s="70"/>
      <c r="E20" s="94"/>
      <c r="F20" s="95"/>
      <c r="G20" s="102"/>
      <c r="H20" s="102"/>
      <c r="I20" s="102"/>
      <c r="J20" s="102"/>
      <c r="K20" s="68" t="s">
        <v>172</v>
      </c>
      <c r="L20" s="69" t="s">
        <v>173</v>
      </c>
      <c r="M20" s="69" t="s">
        <v>174</v>
      </c>
      <c r="N20" s="69" t="s">
        <v>447</v>
      </c>
      <c r="O20" s="103"/>
      <c r="P20" s="103"/>
      <c r="Q20" s="94"/>
      <c r="R20" s="70"/>
      <c r="S20" s="99"/>
      <c r="T20" s="68" t="s">
        <v>172</v>
      </c>
      <c r="U20" s="68" t="s">
        <v>173</v>
      </c>
      <c r="V20" s="69" t="s">
        <v>174</v>
      </c>
      <c r="W20" s="97"/>
      <c r="X20" s="97"/>
      <c r="Y20" s="104"/>
      <c r="Z20" s="94"/>
      <c r="AA20" s="94"/>
      <c r="AB20" s="94"/>
      <c r="AC20" s="94"/>
      <c r="AD20" s="94"/>
      <c r="AE20" s="95" t="s">
        <v>406</v>
      </c>
      <c r="AF20" s="95" t="s">
        <v>405</v>
      </c>
      <c r="AG20" s="95" t="s">
        <v>442</v>
      </c>
      <c r="AH20" s="95" t="s">
        <v>404</v>
      </c>
      <c r="AI20" s="95" t="s">
        <v>407</v>
      </c>
      <c r="AJ20" s="94" t="s">
        <v>408</v>
      </c>
      <c r="AK20" s="101">
        <v>24</v>
      </c>
      <c r="AL20" s="70" t="s">
        <v>493</v>
      </c>
      <c r="AM20" s="94" t="s">
        <v>412</v>
      </c>
    </row>
    <row r="21" spans="1:39" ht="88.5" customHeight="1">
      <c r="A21" s="92">
        <v>2</v>
      </c>
      <c r="B21" s="93"/>
      <c r="C21" s="68" t="s">
        <v>77</v>
      </c>
      <c r="D21" s="70"/>
      <c r="E21" s="94"/>
      <c r="F21" s="95"/>
      <c r="G21" s="102"/>
      <c r="H21" s="102"/>
      <c r="I21" s="102"/>
      <c r="J21" s="102"/>
      <c r="K21" s="68" t="s">
        <v>175</v>
      </c>
      <c r="L21" s="69" t="s">
        <v>176</v>
      </c>
      <c r="M21" s="69" t="s">
        <v>177</v>
      </c>
      <c r="N21" s="69" t="s">
        <v>448</v>
      </c>
      <c r="O21" s="103"/>
      <c r="P21" s="103"/>
      <c r="Q21" s="94"/>
      <c r="R21" s="70"/>
      <c r="S21" s="99"/>
      <c r="T21" s="68" t="s">
        <v>175</v>
      </c>
      <c r="U21" s="68" t="s">
        <v>176</v>
      </c>
      <c r="V21" s="69" t="s">
        <v>177</v>
      </c>
      <c r="W21" s="97"/>
      <c r="X21" s="97"/>
      <c r="Y21" s="104"/>
      <c r="Z21" s="94"/>
      <c r="AA21" s="94"/>
      <c r="AB21" s="94"/>
      <c r="AC21" s="94"/>
      <c r="AD21" s="94"/>
      <c r="AE21" s="95" t="s">
        <v>487</v>
      </c>
      <c r="AF21" s="95" t="s">
        <v>405</v>
      </c>
      <c r="AG21" s="95" t="s">
        <v>442</v>
      </c>
      <c r="AH21" s="95" t="s">
        <v>404</v>
      </c>
      <c r="AI21" s="95" t="s">
        <v>407</v>
      </c>
      <c r="AJ21" s="94" t="s">
        <v>408</v>
      </c>
      <c r="AK21" s="101"/>
      <c r="AL21" s="70" t="s">
        <v>488</v>
      </c>
      <c r="AM21" s="94" t="s">
        <v>412</v>
      </c>
    </row>
    <row r="22" spans="1:39" ht="88.5" customHeight="1">
      <c r="A22" s="92">
        <v>2</v>
      </c>
      <c r="B22" s="93"/>
      <c r="C22" s="68" t="s">
        <v>77</v>
      </c>
      <c r="D22" s="70"/>
      <c r="E22" s="94"/>
      <c r="F22" s="95"/>
      <c r="G22" s="102"/>
      <c r="H22" s="102"/>
      <c r="I22" s="102"/>
      <c r="J22" s="102"/>
      <c r="K22" s="68" t="s">
        <v>178</v>
      </c>
      <c r="L22" s="69" t="s">
        <v>176</v>
      </c>
      <c r="M22" s="69" t="s">
        <v>179</v>
      </c>
      <c r="N22" s="69" t="s">
        <v>449</v>
      </c>
      <c r="O22" s="103"/>
      <c r="P22" s="103"/>
      <c r="Q22" s="94"/>
      <c r="R22" s="70"/>
      <c r="S22" s="99"/>
      <c r="T22" s="68" t="s">
        <v>178</v>
      </c>
      <c r="U22" s="68" t="s">
        <v>176</v>
      </c>
      <c r="V22" s="69" t="s">
        <v>179</v>
      </c>
      <c r="W22" s="97"/>
      <c r="X22" s="97"/>
      <c r="Y22" s="104"/>
      <c r="Z22" s="94"/>
      <c r="AA22" s="94"/>
      <c r="AB22" s="94"/>
      <c r="AC22" s="94"/>
      <c r="AD22" s="94"/>
      <c r="AE22" s="95" t="s">
        <v>406</v>
      </c>
      <c r="AF22" s="95" t="s">
        <v>405</v>
      </c>
      <c r="AG22" s="95" t="s">
        <v>442</v>
      </c>
      <c r="AH22" s="95" t="s">
        <v>404</v>
      </c>
      <c r="AI22" s="95" t="s">
        <v>407</v>
      </c>
      <c r="AJ22" s="94" t="s">
        <v>408</v>
      </c>
      <c r="AK22" s="101">
        <v>24</v>
      </c>
      <c r="AL22" s="70" t="s">
        <v>493</v>
      </c>
      <c r="AM22" s="94" t="s">
        <v>412</v>
      </c>
    </row>
    <row r="23" spans="1:39" ht="88.5" customHeight="1">
      <c r="A23" s="92">
        <v>2</v>
      </c>
      <c r="B23" s="93"/>
      <c r="C23" s="68" t="s">
        <v>77</v>
      </c>
      <c r="D23" s="70"/>
      <c r="E23" s="94"/>
      <c r="F23" s="95"/>
      <c r="G23" s="102"/>
      <c r="H23" s="102"/>
      <c r="I23" s="102"/>
      <c r="J23" s="102"/>
      <c r="K23" s="68" t="s">
        <v>180</v>
      </c>
      <c r="L23" s="69" t="s">
        <v>181</v>
      </c>
      <c r="M23" s="69" t="s">
        <v>179</v>
      </c>
      <c r="N23" s="69" t="s">
        <v>179</v>
      </c>
      <c r="O23" s="103"/>
      <c r="P23" s="103"/>
      <c r="Q23" s="94"/>
      <c r="R23" s="70"/>
      <c r="S23" s="99"/>
      <c r="T23" s="68" t="s">
        <v>180</v>
      </c>
      <c r="U23" s="68" t="s">
        <v>181</v>
      </c>
      <c r="V23" s="69" t="s">
        <v>179</v>
      </c>
      <c r="W23" s="97"/>
      <c r="X23" s="97"/>
      <c r="Y23" s="104"/>
      <c r="Z23" s="94"/>
      <c r="AA23" s="94"/>
      <c r="AB23" s="94"/>
      <c r="AC23" s="94"/>
      <c r="AD23" s="94"/>
      <c r="AE23" s="95" t="s">
        <v>404</v>
      </c>
      <c r="AF23" s="95" t="s">
        <v>405</v>
      </c>
      <c r="AG23" s="95" t="s">
        <v>442</v>
      </c>
      <c r="AH23" s="95" t="s">
        <v>404</v>
      </c>
      <c r="AI23" s="95" t="s">
        <v>407</v>
      </c>
      <c r="AJ23" s="94" t="s">
        <v>408</v>
      </c>
      <c r="AK23" s="101"/>
      <c r="AL23" s="70"/>
      <c r="AM23" s="94" t="s">
        <v>412</v>
      </c>
    </row>
    <row r="24" spans="1:39" ht="103.5" customHeight="1">
      <c r="A24" s="92">
        <v>2</v>
      </c>
      <c r="B24" s="93"/>
      <c r="C24" s="68" t="s">
        <v>77</v>
      </c>
      <c r="D24" s="70"/>
      <c r="E24" s="94"/>
      <c r="F24" s="95"/>
      <c r="G24" s="102"/>
      <c r="H24" s="102"/>
      <c r="I24" s="102"/>
      <c r="J24" s="102"/>
      <c r="K24" s="105" t="s">
        <v>494</v>
      </c>
      <c r="L24" s="69" t="s">
        <v>495</v>
      </c>
      <c r="M24" s="69" t="s">
        <v>497</v>
      </c>
      <c r="N24" s="69" t="s">
        <v>498</v>
      </c>
      <c r="O24" s="103"/>
      <c r="P24" s="103"/>
      <c r="Q24" s="94"/>
      <c r="R24" s="70"/>
      <c r="S24" s="99"/>
      <c r="T24" s="105" t="s">
        <v>494</v>
      </c>
      <c r="U24" s="69" t="s">
        <v>495</v>
      </c>
      <c r="V24" s="69" t="s">
        <v>499</v>
      </c>
      <c r="W24" s="97"/>
      <c r="X24" s="97"/>
      <c r="Y24" s="104"/>
      <c r="Z24" s="94"/>
      <c r="AA24" s="94"/>
      <c r="AB24" s="94"/>
      <c r="AC24" s="94"/>
      <c r="AD24" s="94"/>
      <c r="AE24" s="95" t="s">
        <v>487</v>
      </c>
      <c r="AF24" s="95" t="s">
        <v>405</v>
      </c>
      <c r="AG24" s="95" t="s">
        <v>442</v>
      </c>
      <c r="AH24" s="95" t="s">
        <v>404</v>
      </c>
      <c r="AI24" s="95" t="s">
        <v>407</v>
      </c>
      <c r="AJ24" s="94" t="s">
        <v>408</v>
      </c>
      <c r="AK24" s="101"/>
      <c r="AL24" s="70" t="s">
        <v>488</v>
      </c>
      <c r="AM24" s="94" t="s">
        <v>412</v>
      </c>
    </row>
    <row r="25" spans="1:39" ht="88.5" customHeight="1">
      <c r="A25" s="92">
        <v>2</v>
      </c>
      <c r="B25" s="93"/>
      <c r="C25" s="68" t="s">
        <v>77</v>
      </c>
      <c r="D25" s="70"/>
      <c r="E25" s="94"/>
      <c r="F25" s="95"/>
      <c r="G25" s="102"/>
      <c r="H25" s="102"/>
      <c r="I25" s="102"/>
      <c r="J25" s="102"/>
      <c r="K25" s="70" t="s">
        <v>496</v>
      </c>
      <c r="L25" s="69" t="s">
        <v>495</v>
      </c>
      <c r="M25" s="69" t="s">
        <v>500</v>
      </c>
      <c r="N25" s="69" t="s">
        <v>500</v>
      </c>
      <c r="O25" s="103"/>
      <c r="P25" s="103"/>
      <c r="Q25" s="94"/>
      <c r="R25" s="70"/>
      <c r="S25" s="99"/>
      <c r="T25" s="70" t="s">
        <v>496</v>
      </c>
      <c r="U25" s="69" t="s">
        <v>495</v>
      </c>
      <c r="V25" s="69" t="s">
        <v>500</v>
      </c>
      <c r="W25" s="97"/>
      <c r="X25" s="97"/>
      <c r="Y25" s="104"/>
      <c r="Z25" s="94"/>
      <c r="AA25" s="94"/>
      <c r="AB25" s="94"/>
      <c r="AC25" s="94"/>
      <c r="AD25" s="94"/>
      <c r="AE25" s="95" t="s">
        <v>487</v>
      </c>
      <c r="AF25" s="95" t="s">
        <v>405</v>
      </c>
      <c r="AG25" s="95" t="s">
        <v>442</v>
      </c>
      <c r="AH25" s="95" t="s">
        <v>404</v>
      </c>
      <c r="AI25" s="95" t="s">
        <v>407</v>
      </c>
      <c r="AJ25" s="94" t="s">
        <v>408</v>
      </c>
      <c r="AK25" s="101"/>
      <c r="AL25" s="70" t="s">
        <v>488</v>
      </c>
      <c r="AM25" s="94" t="s">
        <v>412</v>
      </c>
    </row>
    <row r="26" spans="1:39" ht="88.5" customHeight="1">
      <c r="A26" s="92">
        <v>3</v>
      </c>
      <c r="B26" s="93" t="s">
        <v>68</v>
      </c>
      <c r="C26" s="68" t="s">
        <v>78</v>
      </c>
      <c r="D26" s="70" t="s">
        <v>79</v>
      </c>
      <c r="E26" s="94" t="s">
        <v>80</v>
      </c>
      <c r="F26" s="95" t="s">
        <v>76</v>
      </c>
      <c r="G26" s="96" t="s">
        <v>363</v>
      </c>
      <c r="H26" s="96" t="s">
        <v>364</v>
      </c>
      <c r="I26" s="96" t="s">
        <v>364</v>
      </c>
      <c r="J26" s="96" t="s">
        <v>364</v>
      </c>
      <c r="K26" s="68"/>
      <c r="L26" s="69"/>
      <c r="M26" s="69"/>
      <c r="N26" s="69"/>
      <c r="O26" s="103"/>
      <c r="P26" s="103"/>
      <c r="Q26" s="98">
        <v>1</v>
      </c>
      <c r="R26" s="70" t="s">
        <v>443</v>
      </c>
      <c r="S26" s="99" t="s">
        <v>414</v>
      </c>
      <c r="T26" s="68"/>
      <c r="U26" s="68"/>
      <c r="V26" s="69"/>
      <c r="W26" s="97"/>
      <c r="X26" s="97"/>
      <c r="Y26" s="104"/>
      <c r="Z26" s="94" t="s">
        <v>402</v>
      </c>
      <c r="AA26" s="94" t="s">
        <v>403</v>
      </c>
      <c r="AB26" s="94" t="s">
        <v>403</v>
      </c>
      <c r="AC26" s="94" t="s">
        <v>403</v>
      </c>
      <c r="AD26" s="94" t="s">
        <v>396</v>
      </c>
      <c r="AE26" s="95"/>
      <c r="AF26" s="95"/>
      <c r="AG26" s="95"/>
      <c r="AH26" s="95"/>
      <c r="AI26" s="95"/>
      <c r="AJ26" s="94" t="s">
        <v>408</v>
      </c>
      <c r="AK26" s="101"/>
      <c r="AL26" s="70"/>
      <c r="AM26" s="94" t="s">
        <v>412</v>
      </c>
    </row>
    <row r="27" spans="1:39" ht="88.5" customHeight="1">
      <c r="A27" s="92">
        <v>3</v>
      </c>
      <c r="B27" s="93"/>
      <c r="C27" s="68" t="s">
        <v>78</v>
      </c>
      <c r="D27" s="70"/>
      <c r="E27" s="94"/>
      <c r="F27" s="95"/>
      <c r="G27" s="102"/>
      <c r="H27" s="102"/>
      <c r="I27" s="102"/>
      <c r="J27" s="102"/>
      <c r="K27" s="68" t="s">
        <v>182</v>
      </c>
      <c r="L27" s="69" t="s">
        <v>183</v>
      </c>
      <c r="M27" s="69" t="s">
        <v>184</v>
      </c>
      <c r="N27" s="69" t="s">
        <v>450</v>
      </c>
      <c r="O27" s="103"/>
      <c r="P27" s="103"/>
      <c r="Q27" s="94"/>
      <c r="R27" s="70"/>
      <c r="S27" s="99"/>
      <c r="T27" s="68" t="s">
        <v>182</v>
      </c>
      <c r="U27" s="68" t="s">
        <v>183</v>
      </c>
      <c r="V27" s="69" t="s">
        <v>184</v>
      </c>
      <c r="W27" s="97"/>
      <c r="X27" s="97"/>
      <c r="Y27" s="104"/>
      <c r="Z27" s="94"/>
      <c r="AA27" s="94"/>
      <c r="AB27" s="94"/>
      <c r="AC27" s="94"/>
      <c r="AD27" s="94"/>
      <c r="AE27" s="95" t="s">
        <v>487</v>
      </c>
      <c r="AF27" s="95" t="s">
        <v>405</v>
      </c>
      <c r="AG27" s="95" t="s">
        <v>442</v>
      </c>
      <c r="AH27" s="95" t="s">
        <v>404</v>
      </c>
      <c r="AI27" s="95" t="s">
        <v>407</v>
      </c>
      <c r="AJ27" s="94" t="s">
        <v>408</v>
      </c>
      <c r="AK27" s="101"/>
      <c r="AL27" s="70" t="s">
        <v>488</v>
      </c>
      <c r="AM27" s="94" t="s">
        <v>412</v>
      </c>
    </row>
    <row r="28" spans="1:39" ht="88.5" customHeight="1">
      <c r="A28" s="92">
        <v>3</v>
      </c>
      <c r="B28" s="93"/>
      <c r="C28" s="68" t="s">
        <v>81</v>
      </c>
      <c r="D28" s="70"/>
      <c r="E28" s="94"/>
      <c r="F28" s="95"/>
      <c r="G28" s="102"/>
      <c r="H28" s="102"/>
      <c r="I28" s="102"/>
      <c r="J28" s="102"/>
      <c r="K28" s="68" t="s">
        <v>185</v>
      </c>
      <c r="L28" s="69" t="s">
        <v>183</v>
      </c>
      <c r="M28" s="69" t="s">
        <v>186</v>
      </c>
      <c r="N28" s="69" t="s">
        <v>451</v>
      </c>
      <c r="O28" s="103"/>
      <c r="P28" s="103"/>
      <c r="Q28" s="94"/>
      <c r="R28" s="70"/>
      <c r="S28" s="99"/>
      <c r="T28" s="68" t="s">
        <v>185</v>
      </c>
      <c r="U28" s="68" t="s">
        <v>183</v>
      </c>
      <c r="V28" s="69" t="s">
        <v>186</v>
      </c>
      <c r="W28" s="97"/>
      <c r="X28" s="97"/>
      <c r="Y28" s="104"/>
      <c r="Z28" s="94"/>
      <c r="AA28" s="94"/>
      <c r="AB28" s="94"/>
      <c r="AC28" s="94"/>
      <c r="AD28" s="94"/>
      <c r="AE28" s="95" t="s">
        <v>487</v>
      </c>
      <c r="AF28" s="95" t="s">
        <v>405</v>
      </c>
      <c r="AG28" s="95" t="s">
        <v>442</v>
      </c>
      <c r="AH28" s="95" t="s">
        <v>404</v>
      </c>
      <c r="AI28" s="95" t="s">
        <v>407</v>
      </c>
      <c r="AJ28" s="94" t="s">
        <v>408</v>
      </c>
      <c r="AK28" s="101"/>
      <c r="AL28" s="70" t="s">
        <v>488</v>
      </c>
      <c r="AM28" s="94" t="s">
        <v>412</v>
      </c>
    </row>
    <row r="29" spans="1:39" ht="88.5" customHeight="1">
      <c r="A29" s="92">
        <v>4</v>
      </c>
      <c r="B29" s="93" t="s">
        <v>68</v>
      </c>
      <c r="C29" s="68" t="s">
        <v>82</v>
      </c>
      <c r="D29" s="70" t="s">
        <v>83</v>
      </c>
      <c r="E29" s="94" t="s">
        <v>71</v>
      </c>
      <c r="F29" s="95" t="s">
        <v>76</v>
      </c>
      <c r="G29" s="96" t="s">
        <v>365</v>
      </c>
      <c r="H29" s="96" t="s">
        <v>366</v>
      </c>
      <c r="I29" s="96" t="s">
        <v>366</v>
      </c>
      <c r="J29" s="102" t="s">
        <v>434</v>
      </c>
      <c r="K29" s="68"/>
      <c r="L29" s="69"/>
      <c r="M29" s="69"/>
      <c r="N29" s="69"/>
      <c r="O29" s="103">
        <f>SUM(P30:P31)</f>
        <v>6817</v>
      </c>
      <c r="P29" s="103"/>
      <c r="Q29" s="98">
        <v>1</v>
      </c>
      <c r="R29" s="70" t="s">
        <v>415</v>
      </c>
      <c r="S29" s="99" t="s">
        <v>414</v>
      </c>
      <c r="T29" s="68"/>
      <c r="U29" s="68"/>
      <c r="V29" s="69"/>
      <c r="W29" s="97">
        <f>X30</f>
        <v>3645</v>
      </c>
      <c r="X29" s="97"/>
      <c r="Y29" s="104"/>
      <c r="Z29" s="94" t="s">
        <v>402</v>
      </c>
      <c r="AA29" s="94" t="s">
        <v>403</v>
      </c>
      <c r="AB29" s="94" t="s">
        <v>403</v>
      </c>
      <c r="AC29" s="94" t="s">
        <v>403</v>
      </c>
      <c r="AD29" s="94" t="s">
        <v>396</v>
      </c>
      <c r="AE29" s="95"/>
      <c r="AF29" s="95"/>
      <c r="AG29" s="95"/>
      <c r="AH29" s="95"/>
      <c r="AI29" s="95"/>
      <c r="AJ29" s="94" t="s">
        <v>408</v>
      </c>
      <c r="AK29" s="101"/>
      <c r="AL29" s="70"/>
      <c r="AM29" s="94" t="s">
        <v>412</v>
      </c>
    </row>
    <row r="30" spans="1:39" ht="88.5" customHeight="1">
      <c r="A30" s="92">
        <v>4</v>
      </c>
      <c r="B30" s="93"/>
      <c r="C30" s="68" t="s">
        <v>82</v>
      </c>
      <c r="D30" s="70"/>
      <c r="E30" s="94"/>
      <c r="F30" s="95"/>
      <c r="G30" s="102"/>
      <c r="H30" s="102"/>
      <c r="I30" s="102"/>
      <c r="J30" s="102"/>
      <c r="K30" s="68" t="s">
        <v>190</v>
      </c>
      <c r="L30" s="69" t="s">
        <v>191</v>
      </c>
      <c r="M30" s="69" t="s">
        <v>188</v>
      </c>
      <c r="N30" s="69" t="s">
        <v>395</v>
      </c>
      <c r="O30" s="103"/>
      <c r="P30" s="103">
        <v>4022</v>
      </c>
      <c r="Q30" s="94"/>
      <c r="R30" s="70"/>
      <c r="S30" s="99"/>
      <c r="T30" s="68" t="s">
        <v>190</v>
      </c>
      <c r="U30" s="68" t="s">
        <v>191</v>
      </c>
      <c r="V30" s="69" t="s">
        <v>188</v>
      </c>
      <c r="W30" s="97"/>
      <c r="X30" s="97">
        <v>3645</v>
      </c>
      <c r="Y30" s="104"/>
      <c r="Z30" s="94"/>
      <c r="AA30" s="94"/>
      <c r="AB30" s="94"/>
      <c r="AC30" s="94"/>
      <c r="AD30" s="94"/>
      <c r="AE30" s="95" t="s">
        <v>404</v>
      </c>
      <c r="AF30" s="95" t="s">
        <v>405</v>
      </c>
      <c r="AG30" s="95" t="s">
        <v>406</v>
      </c>
      <c r="AH30" s="95" t="s">
        <v>404</v>
      </c>
      <c r="AI30" s="95" t="s">
        <v>407</v>
      </c>
      <c r="AJ30" s="94" t="s">
        <v>408</v>
      </c>
      <c r="AK30" s="101"/>
      <c r="AL30" s="70"/>
      <c r="AM30" s="94" t="s">
        <v>412</v>
      </c>
    </row>
    <row r="31" spans="1:39" ht="88.5" customHeight="1">
      <c r="A31" s="92">
        <v>4</v>
      </c>
      <c r="B31" s="93"/>
      <c r="C31" s="68" t="s">
        <v>82</v>
      </c>
      <c r="D31" s="70"/>
      <c r="E31" s="94"/>
      <c r="F31" s="95"/>
      <c r="G31" s="102"/>
      <c r="H31" s="102"/>
      <c r="I31" s="102"/>
      <c r="J31" s="102"/>
      <c r="K31" s="68" t="s">
        <v>190</v>
      </c>
      <c r="L31" s="69" t="s">
        <v>191</v>
      </c>
      <c r="M31" s="69" t="s">
        <v>192</v>
      </c>
      <c r="N31" s="69" t="s">
        <v>399</v>
      </c>
      <c r="O31" s="103"/>
      <c r="P31" s="103">
        <v>2795</v>
      </c>
      <c r="Q31" s="94"/>
      <c r="R31" s="70"/>
      <c r="S31" s="99"/>
      <c r="T31" s="68"/>
      <c r="U31" s="68"/>
      <c r="V31" s="69"/>
      <c r="W31" s="97"/>
      <c r="X31" s="97"/>
      <c r="Y31" s="104"/>
      <c r="Z31" s="94"/>
      <c r="AA31" s="94"/>
      <c r="AB31" s="94"/>
      <c r="AC31" s="94"/>
      <c r="AD31" s="94"/>
      <c r="AE31" s="95"/>
      <c r="AF31" s="95"/>
      <c r="AG31" s="95"/>
      <c r="AH31" s="95"/>
      <c r="AI31" s="95"/>
      <c r="AJ31" s="94"/>
      <c r="AK31" s="101"/>
      <c r="AL31" s="70"/>
      <c r="AM31" s="94"/>
    </row>
    <row r="32" spans="1:39" ht="88.5" customHeight="1">
      <c r="A32" s="92">
        <v>5</v>
      </c>
      <c r="B32" s="93" t="s">
        <v>68</v>
      </c>
      <c r="C32" s="68" t="s">
        <v>84</v>
      </c>
      <c r="D32" s="70" t="s">
        <v>85</v>
      </c>
      <c r="E32" s="94" t="s">
        <v>86</v>
      </c>
      <c r="F32" s="95" t="s">
        <v>76</v>
      </c>
      <c r="G32" s="96" t="s">
        <v>367</v>
      </c>
      <c r="H32" s="96" t="s">
        <v>194</v>
      </c>
      <c r="I32" s="96">
        <v>0</v>
      </c>
      <c r="J32" s="96" t="s">
        <v>549</v>
      </c>
      <c r="K32" s="68"/>
      <c r="L32" s="69"/>
      <c r="M32" s="69"/>
      <c r="N32" s="69"/>
      <c r="O32" s="103">
        <f>P33</f>
        <v>2444</v>
      </c>
      <c r="P32" s="103"/>
      <c r="Q32" s="98">
        <v>1</v>
      </c>
      <c r="R32" s="70" t="s">
        <v>415</v>
      </c>
      <c r="S32" s="99" t="s">
        <v>414</v>
      </c>
      <c r="T32" s="68"/>
      <c r="U32" s="68"/>
      <c r="V32" s="69"/>
      <c r="W32" s="97"/>
      <c r="X32" s="97"/>
      <c r="Y32" s="104"/>
      <c r="Z32" s="94" t="s">
        <v>402</v>
      </c>
      <c r="AA32" s="94" t="s">
        <v>403</v>
      </c>
      <c r="AB32" s="94" t="s">
        <v>403</v>
      </c>
      <c r="AC32" s="94" t="s">
        <v>403</v>
      </c>
      <c r="AD32" s="94" t="s">
        <v>398</v>
      </c>
      <c r="AE32" s="95"/>
      <c r="AF32" s="95"/>
      <c r="AG32" s="95"/>
      <c r="AH32" s="95"/>
      <c r="AI32" s="95"/>
      <c r="AJ32" s="94" t="s">
        <v>408</v>
      </c>
      <c r="AK32" s="101"/>
      <c r="AL32" s="70"/>
      <c r="AM32" s="94" t="s">
        <v>409</v>
      </c>
    </row>
    <row r="33" spans="1:39" ht="88.5" customHeight="1">
      <c r="A33" s="92">
        <v>5</v>
      </c>
      <c r="B33" s="93"/>
      <c r="C33" s="68" t="s">
        <v>87</v>
      </c>
      <c r="D33" s="70"/>
      <c r="E33" s="94"/>
      <c r="F33" s="95"/>
      <c r="G33" s="102"/>
      <c r="H33" s="102"/>
      <c r="I33" s="102"/>
      <c r="J33" s="102"/>
      <c r="K33" s="68" t="s">
        <v>193</v>
      </c>
      <c r="L33" s="69" t="s">
        <v>193</v>
      </c>
      <c r="M33" s="69" t="s">
        <v>195</v>
      </c>
      <c r="N33" s="69" t="s">
        <v>195</v>
      </c>
      <c r="O33" s="103"/>
      <c r="P33" s="103">
        <v>2444</v>
      </c>
      <c r="Q33" s="94"/>
      <c r="R33" s="70"/>
      <c r="S33" s="99"/>
      <c r="T33" s="68" t="s">
        <v>492</v>
      </c>
      <c r="U33" s="68"/>
      <c r="V33" s="69"/>
      <c r="W33" s="97"/>
      <c r="X33" s="97"/>
      <c r="Y33" s="104"/>
      <c r="Z33" s="94"/>
      <c r="AA33" s="94"/>
      <c r="AB33" s="94"/>
      <c r="AC33" s="94"/>
      <c r="AD33" s="94"/>
      <c r="AE33" s="95" t="s">
        <v>404</v>
      </c>
      <c r="AF33" s="95" t="s">
        <v>405</v>
      </c>
      <c r="AG33" s="95" t="s">
        <v>406</v>
      </c>
      <c r="AH33" s="95" t="s">
        <v>404</v>
      </c>
      <c r="AI33" s="95" t="s">
        <v>407</v>
      </c>
      <c r="AJ33" s="94" t="s">
        <v>408</v>
      </c>
      <c r="AK33" s="101"/>
      <c r="AL33" s="70"/>
      <c r="AM33" s="94" t="s">
        <v>409</v>
      </c>
    </row>
    <row r="34" spans="1:39" ht="88.5" customHeight="1">
      <c r="A34" s="92">
        <v>6</v>
      </c>
      <c r="B34" s="93" t="s">
        <v>68</v>
      </c>
      <c r="C34" s="68" t="s">
        <v>88</v>
      </c>
      <c r="D34" s="70" t="s">
        <v>89</v>
      </c>
      <c r="E34" s="94" t="s">
        <v>86</v>
      </c>
      <c r="F34" s="95" t="s">
        <v>72</v>
      </c>
      <c r="G34" s="96" t="s">
        <v>314</v>
      </c>
      <c r="H34" s="96" t="s">
        <v>198</v>
      </c>
      <c r="I34" s="96" t="s">
        <v>368</v>
      </c>
      <c r="J34" s="102" t="s">
        <v>430</v>
      </c>
      <c r="K34" s="68"/>
      <c r="L34" s="69"/>
      <c r="M34" s="69"/>
      <c r="N34" s="69"/>
      <c r="O34" s="103">
        <f>SUM(P35:P37)</f>
        <v>77290</v>
      </c>
      <c r="P34" s="103"/>
      <c r="Q34" s="98">
        <v>1</v>
      </c>
      <c r="R34" s="70" t="s">
        <v>415</v>
      </c>
      <c r="S34" s="99" t="s">
        <v>414</v>
      </c>
      <c r="T34" s="68"/>
      <c r="U34" s="68"/>
      <c r="V34" s="69"/>
      <c r="W34" s="97">
        <f>SUM(X35:X37)</f>
        <v>51300</v>
      </c>
      <c r="X34" s="97"/>
      <c r="Y34" s="104" t="s">
        <v>401</v>
      </c>
      <c r="Z34" s="94"/>
      <c r="AA34" s="94"/>
      <c r="AB34" s="94"/>
      <c r="AC34" s="94"/>
      <c r="AD34" s="94" t="s">
        <v>397</v>
      </c>
      <c r="AE34" s="95"/>
      <c r="AF34" s="95"/>
      <c r="AG34" s="95"/>
      <c r="AH34" s="95"/>
      <c r="AI34" s="95"/>
      <c r="AJ34" s="94"/>
      <c r="AK34" s="101"/>
      <c r="AL34" s="70"/>
      <c r="AM34" s="94"/>
    </row>
    <row r="35" spans="1:39" ht="88.5" customHeight="1">
      <c r="A35" s="92">
        <v>6</v>
      </c>
      <c r="B35" s="93"/>
      <c r="C35" s="68" t="s">
        <v>90</v>
      </c>
      <c r="D35" s="70"/>
      <c r="E35" s="94"/>
      <c r="F35" s="95"/>
      <c r="G35" s="102"/>
      <c r="H35" s="102"/>
      <c r="I35" s="102"/>
      <c r="J35" s="102"/>
      <c r="K35" s="68"/>
      <c r="L35" s="69"/>
      <c r="M35" s="69"/>
      <c r="N35" s="69"/>
      <c r="O35" s="103"/>
      <c r="P35" s="103"/>
      <c r="Q35" s="94"/>
      <c r="R35" s="70"/>
      <c r="S35" s="99"/>
      <c r="T35" s="68" t="s">
        <v>333</v>
      </c>
      <c r="U35" s="68" t="s">
        <v>238</v>
      </c>
      <c r="V35" s="69" t="s">
        <v>239</v>
      </c>
      <c r="W35" s="97"/>
      <c r="X35" s="97">
        <v>120</v>
      </c>
      <c r="Y35" s="104" t="s">
        <v>401</v>
      </c>
      <c r="Z35" s="94"/>
      <c r="AA35" s="94"/>
      <c r="AB35" s="94"/>
      <c r="AC35" s="94"/>
      <c r="AD35" s="94"/>
      <c r="AE35" s="95"/>
      <c r="AF35" s="95"/>
      <c r="AG35" s="95"/>
      <c r="AH35" s="95"/>
      <c r="AI35" s="95"/>
      <c r="AJ35" s="94"/>
      <c r="AK35" s="101"/>
      <c r="AL35" s="70"/>
      <c r="AM35" s="94"/>
    </row>
    <row r="36" spans="1:39" ht="88.5" customHeight="1">
      <c r="A36" s="92">
        <v>6</v>
      </c>
      <c r="B36" s="93"/>
      <c r="C36" s="68" t="s">
        <v>90</v>
      </c>
      <c r="D36" s="70"/>
      <c r="E36" s="94"/>
      <c r="F36" s="95"/>
      <c r="G36" s="102"/>
      <c r="H36" s="102"/>
      <c r="I36" s="102"/>
      <c r="J36" s="102"/>
      <c r="K36" s="68" t="s">
        <v>197</v>
      </c>
      <c r="L36" s="69" t="s">
        <v>197</v>
      </c>
      <c r="M36" s="69" t="s">
        <v>199</v>
      </c>
      <c r="N36" s="69" t="s">
        <v>550</v>
      </c>
      <c r="O36" s="103"/>
      <c r="P36" s="103">
        <v>30064</v>
      </c>
      <c r="Q36" s="94"/>
      <c r="R36" s="70"/>
      <c r="S36" s="99"/>
      <c r="T36" s="68"/>
      <c r="U36" s="68"/>
      <c r="V36" s="69"/>
      <c r="W36" s="97"/>
      <c r="X36" s="97"/>
      <c r="Y36" s="104"/>
      <c r="Z36" s="94"/>
      <c r="AA36" s="94"/>
      <c r="AB36" s="94"/>
      <c r="AC36" s="94"/>
      <c r="AD36" s="94"/>
      <c r="AE36" s="95"/>
      <c r="AF36" s="95"/>
      <c r="AG36" s="95"/>
      <c r="AH36" s="95"/>
      <c r="AI36" s="95"/>
      <c r="AJ36" s="94"/>
      <c r="AK36" s="101"/>
      <c r="AL36" s="70"/>
      <c r="AM36" s="94"/>
    </row>
    <row r="37" spans="1:39" ht="88.5" customHeight="1">
      <c r="A37" s="92">
        <v>6</v>
      </c>
      <c r="B37" s="93"/>
      <c r="C37" s="68" t="s">
        <v>90</v>
      </c>
      <c r="D37" s="70"/>
      <c r="E37" s="94"/>
      <c r="F37" s="95"/>
      <c r="G37" s="102"/>
      <c r="H37" s="102"/>
      <c r="I37" s="102"/>
      <c r="J37" s="102"/>
      <c r="K37" s="68" t="s">
        <v>197</v>
      </c>
      <c r="L37" s="69" t="s">
        <v>197</v>
      </c>
      <c r="M37" s="69" t="s">
        <v>200</v>
      </c>
      <c r="N37" s="69" t="s">
        <v>557</v>
      </c>
      <c r="O37" s="103"/>
      <c r="P37" s="103">
        <v>47226</v>
      </c>
      <c r="Q37" s="94"/>
      <c r="R37" s="70"/>
      <c r="S37" s="99"/>
      <c r="T37" s="68" t="s">
        <v>197</v>
      </c>
      <c r="U37" s="68" t="s">
        <v>332</v>
      </c>
      <c r="V37" s="69" t="s">
        <v>558</v>
      </c>
      <c r="W37" s="97"/>
      <c r="X37" s="97">
        <v>51180</v>
      </c>
      <c r="Y37" s="104" t="s">
        <v>401</v>
      </c>
      <c r="Z37" s="94"/>
      <c r="AA37" s="94"/>
      <c r="AB37" s="94"/>
      <c r="AC37" s="94"/>
      <c r="AD37" s="94"/>
      <c r="AE37" s="95"/>
      <c r="AF37" s="95"/>
      <c r="AG37" s="95"/>
      <c r="AH37" s="95"/>
      <c r="AI37" s="95"/>
      <c r="AJ37" s="94"/>
      <c r="AK37" s="101"/>
      <c r="AL37" s="70"/>
      <c r="AM37" s="94"/>
    </row>
    <row r="38" spans="1:39" ht="88.5" customHeight="1">
      <c r="A38" s="92">
        <v>7</v>
      </c>
      <c r="B38" s="93" t="s">
        <v>68</v>
      </c>
      <c r="C38" s="68" t="s">
        <v>91</v>
      </c>
      <c r="D38" s="70" t="s">
        <v>92</v>
      </c>
      <c r="E38" s="94" t="s">
        <v>86</v>
      </c>
      <c r="F38" s="95" t="s">
        <v>72</v>
      </c>
      <c r="G38" s="96" t="s">
        <v>369</v>
      </c>
      <c r="H38" s="96" t="s">
        <v>370</v>
      </c>
      <c r="I38" s="96" t="s">
        <v>475</v>
      </c>
      <c r="J38" s="96" t="s">
        <v>370</v>
      </c>
      <c r="K38" s="68"/>
      <c r="L38" s="69"/>
      <c r="M38" s="69"/>
      <c r="N38" s="69"/>
      <c r="O38" s="103">
        <f>SUM(P39:P43)</f>
        <v>103106</v>
      </c>
      <c r="P38" s="103"/>
      <c r="Q38" s="98">
        <v>1</v>
      </c>
      <c r="R38" s="70" t="s">
        <v>415</v>
      </c>
      <c r="S38" s="99" t="s">
        <v>414</v>
      </c>
      <c r="T38" s="68"/>
      <c r="U38" s="68"/>
      <c r="V38" s="69"/>
      <c r="W38" s="97">
        <f>SUM(X39:X43)</f>
        <v>44771</v>
      </c>
      <c r="X38" s="97"/>
      <c r="Y38" s="104" t="s">
        <v>401</v>
      </c>
      <c r="Z38" s="94" t="s">
        <v>402</v>
      </c>
      <c r="AA38" s="94" t="s">
        <v>403</v>
      </c>
      <c r="AB38" s="94" t="s">
        <v>403</v>
      </c>
      <c r="AC38" s="94" t="s">
        <v>403</v>
      </c>
      <c r="AD38" s="94" t="s">
        <v>396</v>
      </c>
      <c r="AE38" s="95"/>
      <c r="AF38" s="95"/>
      <c r="AG38" s="95"/>
      <c r="AH38" s="95"/>
      <c r="AI38" s="95"/>
      <c r="AJ38" s="94" t="s">
        <v>479</v>
      </c>
      <c r="AK38" s="101"/>
      <c r="AL38" s="70"/>
      <c r="AM38" s="94" t="s">
        <v>412</v>
      </c>
    </row>
    <row r="39" spans="1:39" ht="88.5" customHeight="1">
      <c r="A39" s="92">
        <v>7</v>
      </c>
      <c r="B39" s="93"/>
      <c r="C39" s="68" t="s">
        <v>91</v>
      </c>
      <c r="D39" s="70"/>
      <c r="E39" s="94"/>
      <c r="F39" s="95"/>
      <c r="G39" s="102"/>
      <c r="H39" s="102"/>
      <c r="I39" s="102"/>
      <c r="J39" s="102"/>
      <c r="K39" s="68" t="s">
        <v>203</v>
      </c>
      <c r="L39" s="69" t="s">
        <v>203</v>
      </c>
      <c r="M39" s="69" t="s">
        <v>202</v>
      </c>
      <c r="N39" s="69" t="s">
        <v>416</v>
      </c>
      <c r="O39" s="103"/>
      <c r="P39" s="103">
        <v>17557</v>
      </c>
      <c r="Q39" s="94"/>
      <c r="R39" s="70"/>
      <c r="S39" s="99"/>
      <c r="T39" s="68"/>
      <c r="U39" s="68"/>
      <c r="V39" s="69"/>
      <c r="W39" s="97"/>
      <c r="X39" s="97"/>
      <c r="Y39" s="104"/>
      <c r="Z39" s="94"/>
      <c r="AA39" s="94"/>
      <c r="AB39" s="94"/>
      <c r="AC39" s="94"/>
      <c r="AD39" s="94"/>
      <c r="AE39" s="95"/>
      <c r="AF39" s="95"/>
      <c r="AG39" s="95"/>
      <c r="AH39" s="95"/>
      <c r="AI39" s="95"/>
      <c r="AJ39" s="94"/>
      <c r="AK39" s="101"/>
      <c r="AL39" s="70"/>
      <c r="AM39" s="94"/>
    </row>
    <row r="40" spans="1:39" ht="88.5" customHeight="1">
      <c r="A40" s="92">
        <v>7</v>
      </c>
      <c r="B40" s="93"/>
      <c r="C40" s="68" t="s">
        <v>91</v>
      </c>
      <c r="D40" s="70"/>
      <c r="E40" s="94"/>
      <c r="F40" s="95"/>
      <c r="G40" s="102"/>
      <c r="H40" s="102"/>
      <c r="I40" s="102"/>
      <c r="J40" s="102"/>
      <c r="K40" s="68" t="s">
        <v>204</v>
      </c>
      <c r="L40" s="69" t="s">
        <v>204</v>
      </c>
      <c r="M40" s="69" t="s">
        <v>205</v>
      </c>
      <c r="N40" s="69" t="s">
        <v>205</v>
      </c>
      <c r="O40" s="103"/>
      <c r="P40" s="103">
        <v>7548</v>
      </c>
      <c r="Q40" s="94"/>
      <c r="R40" s="70"/>
      <c r="S40" s="99"/>
      <c r="T40" s="68"/>
      <c r="U40" s="68"/>
      <c r="V40" s="69"/>
      <c r="W40" s="97"/>
      <c r="X40" s="97"/>
      <c r="Y40" s="104"/>
      <c r="Z40" s="94"/>
      <c r="AA40" s="94"/>
      <c r="AB40" s="94"/>
      <c r="AC40" s="94"/>
      <c r="AD40" s="94"/>
      <c r="AE40" s="95"/>
      <c r="AF40" s="95"/>
      <c r="AG40" s="95"/>
      <c r="AH40" s="95"/>
      <c r="AI40" s="95"/>
      <c r="AJ40" s="94"/>
      <c r="AK40" s="101">
        <v>24</v>
      </c>
      <c r="AL40" s="70" t="s">
        <v>455</v>
      </c>
      <c r="AM40" s="94"/>
    </row>
    <row r="41" spans="1:39" ht="88.5" customHeight="1">
      <c r="A41" s="92">
        <v>7</v>
      </c>
      <c r="B41" s="93"/>
      <c r="C41" s="68" t="s">
        <v>91</v>
      </c>
      <c r="D41" s="70"/>
      <c r="E41" s="94"/>
      <c r="F41" s="95"/>
      <c r="G41" s="102"/>
      <c r="H41" s="102"/>
      <c r="I41" s="102"/>
      <c r="J41" s="102"/>
      <c r="K41" s="68" t="s">
        <v>206</v>
      </c>
      <c r="L41" s="69" t="s">
        <v>207</v>
      </c>
      <c r="M41" s="69" t="s">
        <v>208</v>
      </c>
      <c r="N41" s="69" t="s">
        <v>208</v>
      </c>
      <c r="O41" s="103"/>
      <c r="P41" s="103">
        <v>78001</v>
      </c>
      <c r="Q41" s="94"/>
      <c r="R41" s="70"/>
      <c r="S41" s="99"/>
      <c r="T41" s="68" t="s">
        <v>334</v>
      </c>
      <c r="U41" s="68" t="s">
        <v>335</v>
      </c>
      <c r="V41" s="69" t="s">
        <v>336</v>
      </c>
      <c r="W41" s="97"/>
      <c r="X41" s="97">
        <v>39600</v>
      </c>
      <c r="Y41" s="104" t="s">
        <v>401</v>
      </c>
      <c r="Z41" s="94"/>
      <c r="AA41" s="94"/>
      <c r="AB41" s="94"/>
      <c r="AC41" s="94"/>
      <c r="AD41" s="94"/>
      <c r="AE41" s="95" t="s">
        <v>404</v>
      </c>
      <c r="AF41" s="95" t="s">
        <v>405</v>
      </c>
      <c r="AG41" s="95" t="s">
        <v>406</v>
      </c>
      <c r="AH41" s="95" t="s">
        <v>404</v>
      </c>
      <c r="AI41" s="95" t="s">
        <v>407</v>
      </c>
      <c r="AJ41" s="94" t="s">
        <v>408</v>
      </c>
      <c r="AK41" s="101"/>
      <c r="AL41" s="70"/>
      <c r="AM41" s="94" t="s">
        <v>412</v>
      </c>
    </row>
    <row r="42" spans="1:39" ht="88.5" customHeight="1">
      <c r="A42" s="92">
        <v>7</v>
      </c>
      <c r="B42" s="93"/>
      <c r="C42" s="68" t="s">
        <v>91</v>
      </c>
      <c r="D42" s="70"/>
      <c r="E42" s="94"/>
      <c r="F42" s="95"/>
      <c r="G42" s="102"/>
      <c r="H42" s="102"/>
      <c r="I42" s="102"/>
      <c r="J42" s="102"/>
      <c r="K42" s="68"/>
      <c r="L42" s="69"/>
      <c r="M42" s="69"/>
      <c r="N42" s="69"/>
      <c r="O42" s="103"/>
      <c r="P42" s="103"/>
      <c r="Q42" s="94"/>
      <c r="R42" s="70"/>
      <c r="S42" s="99"/>
      <c r="T42" s="68" t="s">
        <v>337</v>
      </c>
      <c r="U42" s="68" t="s">
        <v>338</v>
      </c>
      <c r="V42" s="69" t="s">
        <v>208</v>
      </c>
      <c r="W42" s="97"/>
      <c r="X42" s="97">
        <v>5000</v>
      </c>
      <c r="Y42" s="104" t="s">
        <v>401</v>
      </c>
      <c r="Z42" s="94"/>
      <c r="AA42" s="94"/>
      <c r="AB42" s="94"/>
      <c r="AC42" s="94"/>
      <c r="AD42" s="94"/>
      <c r="AE42" s="95" t="s">
        <v>404</v>
      </c>
      <c r="AF42" s="95" t="s">
        <v>405</v>
      </c>
      <c r="AG42" s="95" t="s">
        <v>480</v>
      </c>
      <c r="AH42" s="95" t="s">
        <v>404</v>
      </c>
      <c r="AI42" s="95" t="s">
        <v>407</v>
      </c>
      <c r="AJ42" s="94" t="s">
        <v>479</v>
      </c>
      <c r="AK42" s="101">
        <v>25</v>
      </c>
      <c r="AL42" s="106" t="s">
        <v>481</v>
      </c>
      <c r="AM42" s="94" t="s">
        <v>412</v>
      </c>
    </row>
    <row r="43" spans="1:39" ht="88.5" customHeight="1">
      <c r="A43" s="92">
        <v>7</v>
      </c>
      <c r="B43" s="93"/>
      <c r="C43" s="68" t="s">
        <v>91</v>
      </c>
      <c r="D43" s="70"/>
      <c r="E43" s="94"/>
      <c r="F43" s="95"/>
      <c r="G43" s="102"/>
      <c r="H43" s="102"/>
      <c r="I43" s="102"/>
      <c r="J43" s="102"/>
      <c r="K43" s="68"/>
      <c r="L43" s="69"/>
      <c r="M43" s="69"/>
      <c r="N43" s="69"/>
      <c r="O43" s="103"/>
      <c r="P43" s="103"/>
      <c r="Q43" s="94"/>
      <c r="R43" s="70"/>
      <c r="S43" s="99"/>
      <c r="T43" s="68" t="s">
        <v>333</v>
      </c>
      <c r="U43" s="68" t="s">
        <v>238</v>
      </c>
      <c r="V43" s="69" t="s">
        <v>239</v>
      </c>
      <c r="W43" s="97"/>
      <c r="X43" s="97">
        <v>171</v>
      </c>
      <c r="Y43" s="104" t="s">
        <v>401</v>
      </c>
      <c r="Z43" s="94"/>
      <c r="AA43" s="94"/>
      <c r="AB43" s="94"/>
      <c r="AC43" s="94"/>
      <c r="AD43" s="94"/>
      <c r="AE43" s="95" t="s">
        <v>404</v>
      </c>
      <c r="AF43" s="95" t="s">
        <v>405</v>
      </c>
      <c r="AG43" s="95" t="s">
        <v>406</v>
      </c>
      <c r="AH43" s="95" t="s">
        <v>404</v>
      </c>
      <c r="AI43" s="95" t="s">
        <v>407</v>
      </c>
      <c r="AJ43" s="94" t="s">
        <v>408</v>
      </c>
      <c r="AK43" s="101"/>
      <c r="AL43" s="70"/>
      <c r="AM43" s="94" t="s">
        <v>412</v>
      </c>
    </row>
    <row r="44" spans="1:39" ht="88.5" customHeight="1">
      <c r="A44" s="92">
        <v>8</v>
      </c>
      <c r="B44" s="93" t="s">
        <v>68</v>
      </c>
      <c r="C44" s="68" t="s">
        <v>93</v>
      </c>
      <c r="D44" s="70" t="s">
        <v>94</v>
      </c>
      <c r="E44" s="94" t="s">
        <v>95</v>
      </c>
      <c r="F44" s="95" t="s">
        <v>72</v>
      </c>
      <c r="G44" s="96" t="s">
        <v>371</v>
      </c>
      <c r="H44" s="96" t="s">
        <v>372</v>
      </c>
      <c r="I44" s="96" t="s">
        <v>430</v>
      </c>
      <c r="J44" s="96" t="s">
        <v>430</v>
      </c>
      <c r="K44" s="68"/>
      <c r="L44" s="69"/>
      <c r="M44" s="69"/>
      <c r="N44" s="69"/>
      <c r="O44" s="103">
        <f>SUM(P45:P48)</f>
        <v>103153</v>
      </c>
      <c r="P44" s="103"/>
      <c r="Q44" s="98">
        <v>1</v>
      </c>
      <c r="R44" s="70" t="s">
        <v>415</v>
      </c>
      <c r="S44" s="99" t="s">
        <v>414</v>
      </c>
      <c r="T44" s="68"/>
      <c r="U44" s="68"/>
      <c r="V44" s="69"/>
      <c r="W44" s="97"/>
      <c r="X44" s="97"/>
      <c r="Y44" s="104"/>
      <c r="Z44" s="94"/>
      <c r="AA44" s="94"/>
      <c r="AB44" s="94"/>
      <c r="AC44" s="94"/>
      <c r="AD44" s="94"/>
      <c r="AE44" s="95"/>
      <c r="AF44" s="95"/>
      <c r="AG44" s="95"/>
      <c r="AH44" s="95"/>
      <c r="AI44" s="95"/>
      <c r="AJ44" s="94"/>
      <c r="AK44" s="101"/>
      <c r="AL44" s="70"/>
      <c r="AM44" s="94"/>
    </row>
    <row r="45" spans="1:39" ht="88.5" customHeight="1">
      <c r="A45" s="92">
        <v>8</v>
      </c>
      <c r="B45" s="93"/>
      <c r="C45" s="68" t="s">
        <v>93</v>
      </c>
      <c r="D45" s="70"/>
      <c r="E45" s="94"/>
      <c r="F45" s="95"/>
      <c r="G45" s="102"/>
      <c r="H45" s="102"/>
      <c r="I45" s="102"/>
      <c r="J45" s="102"/>
      <c r="K45" s="68" t="s">
        <v>210</v>
      </c>
      <c r="L45" s="69" t="s">
        <v>210</v>
      </c>
      <c r="M45" s="69" t="s">
        <v>211</v>
      </c>
      <c r="N45" s="69" t="s">
        <v>211</v>
      </c>
      <c r="O45" s="103"/>
      <c r="P45" s="103">
        <v>70922</v>
      </c>
      <c r="Q45" s="94"/>
      <c r="R45" s="70"/>
      <c r="S45" s="99"/>
      <c r="T45" s="68"/>
      <c r="U45" s="68"/>
      <c r="V45" s="69"/>
      <c r="W45" s="97"/>
      <c r="X45" s="97"/>
      <c r="Y45" s="104"/>
      <c r="Z45" s="94"/>
      <c r="AA45" s="94"/>
      <c r="AB45" s="94"/>
      <c r="AC45" s="94"/>
      <c r="AD45" s="94"/>
      <c r="AE45" s="95"/>
      <c r="AF45" s="95"/>
      <c r="AG45" s="95"/>
      <c r="AH45" s="95"/>
      <c r="AI45" s="95"/>
      <c r="AJ45" s="94"/>
      <c r="AK45" s="101"/>
      <c r="AL45" s="70"/>
      <c r="AM45" s="94"/>
    </row>
    <row r="46" spans="1:39" ht="88.5" customHeight="1">
      <c r="A46" s="92">
        <v>8</v>
      </c>
      <c r="B46" s="93"/>
      <c r="C46" s="68" t="s">
        <v>93</v>
      </c>
      <c r="D46" s="70"/>
      <c r="E46" s="94"/>
      <c r="F46" s="95"/>
      <c r="G46" s="102"/>
      <c r="H46" s="102"/>
      <c r="I46" s="102"/>
      <c r="J46" s="102"/>
      <c r="K46" s="68" t="s">
        <v>212</v>
      </c>
      <c r="L46" s="69" t="s">
        <v>213</v>
      </c>
      <c r="M46" s="69" t="s">
        <v>211</v>
      </c>
      <c r="N46" s="69" t="s">
        <v>211</v>
      </c>
      <c r="O46" s="103"/>
      <c r="P46" s="103">
        <v>3855</v>
      </c>
      <c r="Q46" s="94"/>
      <c r="R46" s="70"/>
      <c r="S46" s="99"/>
      <c r="T46" s="68"/>
      <c r="U46" s="68"/>
      <c r="V46" s="69"/>
      <c r="W46" s="97"/>
      <c r="X46" s="97"/>
      <c r="Y46" s="104"/>
      <c r="Z46" s="94"/>
      <c r="AA46" s="94"/>
      <c r="AB46" s="94"/>
      <c r="AC46" s="94"/>
      <c r="AD46" s="94"/>
      <c r="AE46" s="95"/>
      <c r="AF46" s="95"/>
      <c r="AG46" s="95"/>
      <c r="AH46" s="95"/>
      <c r="AI46" s="95"/>
      <c r="AJ46" s="94"/>
      <c r="AK46" s="101"/>
      <c r="AL46" s="70"/>
      <c r="AM46" s="94"/>
    </row>
    <row r="47" spans="1:39" ht="88.5" customHeight="1">
      <c r="A47" s="92">
        <v>8</v>
      </c>
      <c r="B47" s="93"/>
      <c r="C47" s="68" t="s">
        <v>93</v>
      </c>
      <c r="D47" s="70"/>
      <c r="E47" s="94"/>
      <c r="F47" s="95"/>
      <c r="G47" s="102"/>
      <c r="H47" s="102"/>
      <c r="I47" s="102"/>
      <c r="J47" s="102"/>
      <c r="K47" s="68" t="s">
        <v>214</v>
      </c>
      <c r="L47" s="69" t="s">
        <v>214</v>
      </c>
      <c r="M47" s="69" t="s">
        <v>215</v>
      </c>
      <c r="N47" s="69" t="s">
        <v>215</v>
      </c>
      <c r="O47" s="103"/>
      <c r="P47" s="103">
        <v>4060</v>
      </c>
      <c r="Q47" s="94"/>
      <c r="R47" s="70"/>
      <c r="S47" s="99"/>
      <c r="T47" s="68"/>
      <c r="U47" s="68"/>
      <c r="V47" s="69"/>
      <c r="W47" s="97"/>
      <c r="X47" s="97"/>
      <c r="Y47" s="104"/>
      <c r="Z47" s="94"/>
      <c r="AA47" s="94"/>
      <c r="AB47" s="94"/>
      <c r="AC47" s="94"/>
      <c r="AD47" s="94"/>
      <c r="AE47" s="95"/>
      <c r="AF47" s="95"/>
      <c r="AG47" s="95"/>
      <c r="AH47" s="95"/>
      <c r="AI47" s="95"/>
      <c r="AJ47" s="94"/>
      <c r="AK47" s="101"/>
      <c r="AL47" s="70"/>
      <c r="AM47" s="94"/>
    </row>
    <row r="48" spans="1:39" ht="88.5" customHeight="1">
      <c r="A48" s="92">
        <v>8</v>
      </c>
      <c r="B48" s="93"/>
      <c r="C48" s="68" t="s">
        <v>93</v>
      </c>
      <c r="D48" s="70"/>
      <c r="E48" s="94"/>
      <c r="F48" s="95"/>
      <c r="G48" s="102"/>
      <c r="H48" s="102"/>
      <c r="I48" s="102"/>
      <c r="J48" s="102"/>
      <c r="K48" s="68" t="s">
        <v>216</v>
      </c>
      <c r="L48" s="69" t="s">
        <v>216</v>
      </c>
      <c r="M48" s="69" t="s">
        <v>211</v>
      </c>
      <c r="N48" s="69" t="s">
        <v>211</v>
      </c>
      <c r="O48" s="103"/>
      <c r="P48" s="103">
        <v>24316</v>
      </c>
      <c r="Q48" s="94"/>
      <c r="R48" s="70"/>
      <c r="S48" s="99"/>
      <c r="T48" s="68"/>
      <c r="U48" s="68"/>
      <c r="V48" s="69"/>
      <c r="W48" s="97"/>
      <c r="X48" s="97"/>
      <c r="Y48" s="104"/>
      <c r="Z48" s="94"/>
      <c r="AA48" s="94"/>
      <c r="AB48" s="94"/>
      <c r="AC48" s="94"/>
      <c r="AD48" s="94"/>
      <c r="AE48" s="95"/>
      <c r="AF48" s="95"/>
      <c r="AG48" s="95"/>
      <c r="AH48" s="95"/>
      <c r="AI48" s="95"/>
      <c r="AJ48" s="94"/>
      <c r="AK48" s="101"/>
      <c r="AL48" s="70"/>
      <c r="AM48" s="94"/>
    </row>
    <row r="49" spans="1:39" ht="88.5" customHeight="1">
      <c r="A49" s="92">
        <v>10</v>
      </c>
      <c r="B49" s="93" t="s">
        <v>68</v>
      </c>
      <c r="C49" s="68" t="s">
        <v>96</v>
      </c>
      <c r="D49" s="70" t="s">
        <v>97</v>
      </c>
      <c r="E49" s="94" t="s">
        <v>86</v>
      </c>
      <c r="F49" s="95" t="s">
        <v>76</v>
      </c>
      <c r="G49" s="96" t="s">
        <v>373</v>
      </c>
      <c r="H49" s="96" t="s">
        <v>219</v>
      </c>
      <c r="I49" s="96" t="s">
        <v>559</v>
      </c>
      <c r="J49" s="96" t="s">
        <v>560</v>
      </c>
      <c r="K49" s="68"/>
      <c r="L49" s="69"/>
      <c r="M49" s="69"/>
      <c r="N49" s="69"/>
      <c r="O49" s="103">
        <f>SUM(P50:P55)</f>
        <v>299662</v>
      </c>
      <c r="P49" s="103"/>
      <c r="Q49" s="98">
        <v>1</v>
      </c>
      <c r="R49" s="70" t="s">
        <v>415</v>
      </c>
      <c r="S49" s="99" t="s">
        <v>414</v>
      </c>
      <c r="T49" s="68"/>
      <c r="U49" s="68"/>
      <c r="V49" s="69"/>
      <c r="W49" s="97">
        <f>SUM(X50:X55)</f>
        <v>189350</v>
      </c>
      <c r="X49" s="97"/>
      <c r="Y49" s="104" t="s">
        <v>401</v>
      </c>
      <c r="Z49" s="94" t="s">
        <v>402</v>
      </c>
      <c r="AA49" s="94" t="s">
        <v>403</v>
      </c>
      <c r="AB49" s="94" t="s">
        <v>403</v>
      </c>
      <c r="AC49" s="94" t="s">
        <v>403</v>
      </c>
      <c r="AD49" s="94" t="s">
        <v>396</v>
      </c>
      <c r="AE49" s="95"/>
      <c r="AF49" s="95"/>
      <c r="AG49" s="95"/>
      <c r="AH49" s="95"/>
      <c r="AI49" s="95"/>
      <c r="AJ49" s="94" t="s">
        <v>408</v>
      </c>
      <c r="AK49" s="101"/>
      <c r="AL49" s="70"/>
      <c r="AM49" s="94" t="s">
        <v>412</v>
      </c>
    </row>
    <row r="50" spans="1:39" ht="88.5" customHeight="1">
      <c r="A50" s="92">
        <v>10</v>
      </c>
      <c r="B50" s="93"/>
      <c r="C50" s="68" t="s">
        <v>96</v>
      </c>
      <c r="D50" s="70"/>
      <c r="E50" s="94"/>
      <c r="F50" s="95"/>
      <c r="G50" s="102"/>
      <c r="H50" s="102"/>
      <c r="I50" s="102"/>
      <c r="J50" s="102"/>
      <c r="K50" s="68" t="s">
        <v>220</v>
      </c>
      <c r="L50" s="69" t="s">
        <v>221</v>
      </c>
      <c r="M50" s="69" t="s">
        <v>219</v>
      </c>
      <c r="N50" s="69" t="s">
        <v>561</v>
      </c>
      <c r="O50" s="103"/>
      <c r="P50" s="103">
        <v>199304</v>
      </c>
      <c r="Q50" s="94"/>
      <c r="R50" s="70"/>
      <c r="S50" s="99"/>
      <c r="T50" s="68" t="s">
        <v>220</v>
      </c>
      <c r="U50" s="68" t="s">
        <v>221</v>
      </c>
      <c r="V50" s="69" t="s">
        <v>559</v>
      </c>
      <c r="W50" s="97"/>
      <c r="X50" s="97">
        <v>176985</v>
      </c>
      <c r="Y50" s="104" t="s">
        <v>401</v>
      </c>
      <c r="Z50" s="94"/>
      <c r="AA50" s="94"/>
      <c r="AB50" s="94"/>
      <c r="AC50" s="94"/>
      <c r="AD50" s="94"/>
      <c r="AE50" s="95" t="s">
        <v>404</v>
      </c>
      <c r="AF50" s="95" t="s">
        <v>405</v>
      </c>
      <c r="AG50" s="95" t="s">
        <v>406</v>
      </c>
      <c r="AH50" s="95" t="s">
        <v>404</v>
      </c>
      <c r="AI50" s="95" t="s">
        <v>407</v>
      </c>
      <c r="AJ50" s="94" t="s">
        <v>408</v>
      </c>
      <c r="AK50" s="101"/>
      <c r="AL50" s="70"/>
      <c r="AM50" s="94" t="s">
        <v>412</v>
      </c>
    </row>
    <row r="51" spans="1:39" ht="88.5" customHeight="1">
      <c r="A51" s="92">
        <v>10</v>
      </c>
      <c r="B51" s="93"/>
      <c r="C51" s="68" t="s">
        <v>96</v>
      </c>
      <c r="D51" s="70"/>
      <c r="E51" s="94"/>
      <c r="F51" s="95"/>
      <c r="G51" s="102"/>
      <c r="H51" s="102"/>
      <c r="I51" s="102"/>
      <c r="J51" s="102"/>
      <c r="K51" s="68" t="s">
        <v>220</v>
      </c>
      <c r="L51" s="69" t="s">
        <v>221</v>
      </c>
      <c r="M51" s="69" t="s">
        <v>222</v>
      </c>
      <c r="N51" s="69" t="s">
        <v>562</v>
      </c>
      <c r="O51" s="103"/>
      <c r="P51" s="103">
        <v>90190</v>
      </c>
      <c r="Q51" s="94"/>
      <c r="R51" s="70"/>
      <c r="S51" s="99"/>
      <c r="T51" s="68"/>
      <c r="U51" s="68"/>
      <c r="V51" s="69"/>
      <c r="W51" s="97"/>
      <c r="X51" s="97"/>
      <c r="Y51" s="104"/>
      <c r="Z51" s="94"/>
      <c r="AA51" s="94"/>
      <c r="AB51" s="94"/>
      <c r="AC51" s="94"/>
      <c r="AD51" s="94"/>
      <c r="AE51" s="95"/>
      <c r="AF51" s="95"/>
      <c r="AG51" s="95"/>
      <c r="AH51" s="95"/>
      <c r="AI51" s="95"/>
      <c r="AJ51" s="94"/>
      <c r="AK51" s="101"/>
      <c r="AL51" s="70"/>
      <c r="AM51" s="94"/>
    </row>
    <row r="52" spans="1:39" ht="88.5" customHeight="1">
      <c r="A52" s="92">
        <v>10</v>
      </c>
      <c r="B52" s="93"/>
      <c r="C52" s="68" t="s">
        <v>96</v>
      </c>
      <c r="D52" s="70"/>
      <c r="E52" s="94"/>
      <c r="F52" s="95"/>
      <c r="G52" s="102"/>
      <c r="H52" s="102"/>
      <c r="I52" s="102"/>
      <c r="J52" s="102"/>
      <c r="K52" s="68" t="s">
        <v>224</v>
      </c>
      <c r="L52" s="69" t="s">
        <v>225</v>
      </c>
      <c r="M52" s="69" t="s">
        <v>226</v>
      </c>
      <c r="N52" s="69" t="s">
        <v>226</v>
      </c>
      <c r="O52" s="103"/>
      <c r="P52" s="103">
        <v>6785</v>
      </c>
      <c r="Q52" s="94"/>
      <c r="R52" s="70"/>
      <c r="S52" s="99"/>
      <c r="T52" s="68"/>
      <c r="U52" s="68"/>
      <c r="V52" s="69"/>
      <c r="W52" s="97"/>
      <c r="X52" s="97"/>
      <c r="Y52" s="104"/>
      <c r="Z52" s="94"/>
      <c r="AA52" s="94"/>
      <c r="AB52" s="94"/>
      <c r="AC52" s="94"/>
      <c r="AD52" s="94"/>
      <c r="AE52" s="95"/>
      <c r="AF52" s="95"/>
      <c r="AG52" s="95"/>
      <c r="AH52" s="95"/>
      <c r="AI52" s="95"/>
      <c r="AJ52" s="94"/>
      <c r="AK52" s="101"/>
      <c r="AL52" s="70"/>
      <c r="AM52" s="94"/>
    </row>
    <row r="53" spans="1:39" ht="88.5" customHeight="1">
      <c r="A53" s="92">
        <v>10</v>
      </c>
      <c r="B53" s="93"/>
      <c r="C53" s="68" t="s">
        <v>96</v>
      </c>
      <c r="D53" s="70"/>
      <c r="E53" s="94"/>
      <c r="F53" s="95"/>
      <c r="G53" s="102"/>
      <c r="H53" s="102"/>
      <c r="I53" s="102"/>
      <c r="J53" s="102"/>
      <c r="K53" s="68" t="s">
        <v>227</v>
      </c>
      <c r="L53" s="69" t="s">
        <v>228</v>
      </c>
      <c r="M53" s="69" t="s">
        <v>229</v>
      </c>
      <c r="N53" s="69" t="s">
        <v>229</v>
      </c>
      <c r="O53" s="103"/>
      <c r="P53" s="103">
        <v>2585</v>
      </c>
      <c r="Q53" s="94"/>
      <c r="R53" s="70"/>
      <c r="S53" s="99"/>
      <c r="T53" s="68" t="s">
        <v>339</v>
      </c>
      <c r="U53" s="68" t="s">
        <v>340</v>
      </c>
      <c r="V53" s="69" t="s">
        <v>341</v>
      </c>
      <c r="W53" s="97"/>
      <c r="X53" s="97">
        <v>8000</v>
      </c>
      <c r="Y53" s="104" t="s">
        <v>401</v>
      </c>
      <c r="Z53" s="94"/>
      <c r="AA53" s="94"/>
      <c r="AB53" s="94"/>
      <c r="AC53" s="94"/>
      <c r="AD53" s="94"/>
      <c r="AE53" s="95" t="s">
        <v>404</v>
      </c>
      <c r="AF53" s="95" t="s">
        <v>405</v>
      </c>
      <c r="AG53" s="95" t="s">
        <v>406</v>
      </c>
      <c r="AH53" s="95" t="s">
        <v>404</v>
      </c>
      <c r="AI53" s="95" t="s">
        <v>407</v>
      </c>
      <c r="AJ53" s="94" t="s">
        <v>408</v>
      </c>
      <c r="AK53" s="101"/>
      <c r="AL53" s="70"/>
      <c r="AM53" s="94" t="s">
        <v>412</v>
      </c>
    </row>
    <row r="54" spans="1:39" ht="88.5" customHeight="1">
      <c r="A54" s="92">
        <v>10</v>
      </c>
      <c r="B54" s="93"/>
      <c r="C54" s="68" t="s">
        <v>96</v>
      </c>
      <c r="D54" s="70"/>
      <c r="E54" s="94"/>
      <c r="F54" s="95"/>
      <c r="G54" s="102"/>
      <c r="H54" s="102"/>
      <c r="I54" s="102"/>
      <c r="J54" s="102"/>
      <c r="K54" s="68" t="s">
        <v>230</v>
      </c>
      <c r="L54" s="69" t="s">
        <v>231</v>
      </c>
      <c r="M54" s="69" t="s">
        <v>232</v>
      </c>
      <c r="N54" s="69" t="s">
        <v>232</v>
      </c>
      <c r="O54" s="103"/>
      <c r="P54" s="103">
        <v>798</v>
      </c>
      <c r="Q54" s="94"/>
      <c r="R54" s="70"/>
      <c r="S54" s="99"/>
      <c r="T54" s="68" t="s">
        <v>230</v>
      </c>
      <c r="U54" s="68" t="s">
        <v>231</v>
      </c>
      <c r="V54" s="69" t="s">
        <v>232</v>
      </c>
      <c r="W54" s="97"/>
      <c r="X54" s="97">
        <v>1365</v>
      </c>
      <c r="Y54" s="104" t="s">
        <v>401</v>
      </c>
      <c r="Z54" s="94"/>
      <c r="AA54" s="94"/>
      <c r="AB54" s="94"/>
      <c r="AC54" s="94"/>
      <c r="AD54" s="94"/>
      <c r="AE54" s="95" t="s">
        <v>404</v>
      </c>
      <c r="AF54" s="95" t="s">
        <v>405</v>
      </c>
      <c r="AG54" s="95" t="s">
        <v>406</v>
      </c>
      <c r="AH54" s="95" t="s">
        <v>404</v>
      </c>
      <c r="AI54" s="95" t="s">
        <v>407</v>
      </c>
      <c r="AJ54" s="94" t="s">
        <v>408</v>
      </c>
      <c r="AK54" s="101"/>
      <c r="AL54" s="70"/>
      <c r="AM54" s="94" t="s">
        <v>412</v>
      </c>
    </row>
    <row r="55" spans="1:39" ht="88.5" customHeight="1">
      <c r="A55" s="92">
        <v>10</v>
      </c>
      <c r="B55" s="93"/>
      <c r="C55" s="68" t="s">
        <v>96</v>
      </c>
      <c r="D55" s="70"/>
      <c r="E55" s="94"/>
      <c r="F55" s="95"/>
      <c r="G55" s="102"/>
      <c r="H55" s="102"/>
      <c r="I55" s="102"/>
      <c r="J55" s="102"/>
      <c r="K55" s="68"/>
      <c r="L55" s="69"/>
      <c r="M55" s="69"/>
      <c r="N55" s="69"/>
      <c r="O55" s="103"/>
      <c r="P55" s="103"/>
      <c r="Q55" s="94"/>
      <c r="R55" s="70"/>
      <c r="S55" s="99"/>
      <c r="T55" s="68" t="s">
        <v>342</v>
      </c>
      <c r="U55" s="68" t="s">
        <v>343</v>
      </c>
      <c r="V55" s="69" t="s">
        <v>229</v>
      </c>
      <c r="W55" s="97"/>
      <c r="X55" s="97">
        <v>3000</v>
      </c>
      <c r="Y55" s="104" t="s">
        <v>401</v>
      </c>
      <c r="Z55" s="94" t="s">
        <v>411</v>
      </c>
      <c r="AA55" s="94"/>
      <c r="AB55" s="94"/>
      <c r="AC55" s="94"/>
      <c r="AD55" s="94"/>
      <c r="AE55" s="95"/>
      <c r="AF55" s="95"/>
      <c r="AG55" s="95"/>
      <c r="AH55" s="95"/>
      <c r="AI55" s="95"/>
      <c r="AJ55" s="94"/>
      <c r="AK55" s="101"/>
      <c r="AL55" s="70"/>
      <c r="AM55" s="94"/>
    </row>
    <row r="56" spans="1:39" ht="88.5" customHeight="1">
      <c r="A56" s="92">
        <v>11</v>
      </c>
      <c r="B56" s="93" t="s">
        <v>68</v>
      </c>
      <c r="C56" s="68" t="s">
        <v>98</v>
      </c>
      <c r="D56" s="70" t="s">
        <v>99</v>
      </c>
      <c r="E56" s="94" t="s">
        <v>86</v>
      </c>
      <c r="F56" s="95" t="s">
        <v>76</v>
      </c>
      <c r="G56" s="96" t="s">
        <v>374</v>
      </c>
      <c r="H56" s="96" t="s">
        <v>234</v>
      </c>
      <c r="I56" s="96" t="s">
        <v>563</v>
      </c>
      <c r="J56" s="96" t="s">
        <v>564</v>
      </c>
      <c r="K56" s="68"/>
      <c r="L56" s="69"/>
      <c r="M56" s="69"/>
      <c r="N56" s="69"/>
      <c r="O56" s="103">
        <f>SUM(P57:P59)</f>
        <v>90711</v>
      </c>
      <c r="P56" s="103"/>
      <c r="Q56" s="98">
        <v>0.94</v>
      </c>
      <c r="R56" s="70" t="s">
        <v>456</v>
      </c>
      <c r="S56" s="99" t="s">
        <v>414</v>
      </c>
      <c r="T56" s="68"/>
      <c r="U56" s="68"/>
      <c r="V56" s="69"/>
      <c r="W56" s="97">
        <f>SUM(X57:X62)</f>
        <v>55400</v>
      </c>
      <c r="X56" s="97"/>
      <c r="Y56" s="104" t="s">
        <v>401</v>
      </c>
      <c r="Z56" s="94" t="s">
        <v>402</v>
      </c>
      <c r="AA56" s="94" t="s">
        <v>403</v>
      </c>
      <c r="AB56" s="94" t="s">
        <v>403</v>
      </c>
      <c r="AC56" s="94" t="s">
        <v>403</v>
      </c>
      <c r="AD56" s="94" t="s">
        <v>396</v>
      </c>
      <c r="AE56" s="95"/>
      <c r="AF56" s="95"/>
      <c r="AG56" s="95"/>
      <c r="AH56" s="95"/>
      <c r="AI56" s="95"/>
      <c r="AJ56" s="94" t="s">
        <v>408</v>
      </c>
      <c r="AK56" s="101"/>
      <c r="AL56" s="70"/>
      <c r="AM56" s="94" t="s">
        <v>412</v>
      </c>
    </row>
    <row r="57" spans="1:39" ht="88.5" customHeight="1">
      <c r="A57" s="92">
        <v>11</v>
      </c>
      <c r="B57" s="93"/>
      <c r="C57" s="68" t="s">
        <v>98</v>
      </c>
      <c r="D57" s="70"/>
      <c r="E57" s="94"/>
      <c r="F57" s="95"/>
      <c r="G57" s="102"/>
      <c r="H57" s="102"/>
      <c r="I57" s="102"/>
      <c r="J57" s="102"/>
      <c r="K57" s="68" t="s">
        <v>235</v>
      </c>
      <c r="L57" s="69" t="s">
        <v>221</v>
      </c>
      <c r="M57" s="69" t="s">
        <v>234</v>
      </c>
      <c r="N57" s="69" t="s">
        <v>565</v>
      </c>
      <c r="O57" s="103"/>
      <c r="P57" s="103">
        <v>48739</v>
      </c>
      <c r="Q57" s="94"/>
      <c r="R57" s="70"/>
      <c r="S57" s="99"/>
      <c r="T57" s="68" t="s">
        <v>235</v>
      </c>
      <c r="U57" s="68" t="s">
        <v>221</v>
      </c>
      <c r="V57" s="69" t="s">
        <v>566</v>
      </c>
      <c r="W57" s="97"/>
      <c r="X57" s="97">
        <v>37678</v>
      </c>
      <c r="Y57" s="104" t="s">
        <v>401</v>
      </c>
      <c r="Z57" s="94"/>
      <c r="AA57" s="94"/>
      <c r="AB57" s="94"/>
      <c r="AC57" s="94"/>
      <c r="AD57" s="94"/>
      <c r="AE57" s="95" t="s">
        <v>404</v>
      </c>
      <c r="AF57" s="95" t="s">
        <v>405</v>
      </c>
      <c r="AG57" s="95" t="s">
        <v>406</v>
      </c>
      <c r="AH57" s="95" t="s">
        <v>404</v>
      </c>
      <c r="AI57" s="95" t="s">
        <v>407</v>
      </c>
      <c r="AJ57" s="94" t="s">
        <v>408</v>
      </c>
      <c r="AK57" s="101"/>
      <c r="AL57" s="70"/>
      <c r="AM57" s="94" t="s">
        <v>412</v>
      </c>
    </row>
    <row r="58" spans="1:39" ht="88.5" customHeight="1">
      <c r="A58" s="92">
        <v>11</v>
      </c>
      <c r="B58" s="93"/>
      <c r="C58" s="68" t="s">
        <v>98</v>
      </c>
      <c r="D58" s="70"/>
      <c r="E58" s="94"/>
      <c r="F58" s="95"/>
      <c r="G58" s="102"/>
      <c r="H58" s="102"/>
      <c r="I58" s="102"/>
      <c r="J58" s="102"/>
      <c r="K58" s="68" t="s">
        <v>235</v>
      </c>
      <c r="L58" s="69" t="s">
        <v>221</v>
      </c>
      <c r="M58" s="69" t="s">
        <v>236</v>
      </c>
      <c r="N58" s="69" t="s">
        <v>567</v>
      </c>
      <c r="O58" s="103"/>
      <c r="P58" s="103">
        <v>34731</v>
      </c>
      <c r="Q58" s="94"/>
      <c r="R58" s="70"/>
      <c r="S58" s="99"/>
      <c r="T58" s="68"/>
      <c r="U58" s="68"/>
      <c r="V58" s="69"/>
      <c r="W58" s="97"/>
      <c r="X58" s="97"/>
      <c r="Y58" s="104"/>
      <c r="Z58" s="94"/>
      <c r="AA58" s="94"/>
      <c r="AB58" s="94"/>
      <c r="AC58" s="94"/>
      <c r="AD58" s="94"/>
      <c r="AE58" s="95" t="s">
        <v>404</v>
      </c>
      <c r="AF58" s="95" t="s">
        <v>405</v>
      </c>
      <c r="AG58" s="95" t="s">
        <v>406</v>
      </c>
      <c r="AH58" s="95" t="s">
        <v>404</v>
      </c>
      <c r="AI58" s="95" t="s">
        <v>407</v>
      </c>
      <c r="AJ58" s="94" t="s">
        <v>408</v>
      </c>
      <c r="AK58" s="101"/>
      <c r="AL58" s="70"/>
      <c r="AM58" s="94" t="s">
        <v>412</v>
      </c>
    </row>
    <row r="59" spans="1:39" ht="88.5" customHeight="1">
      <c r="A59" s="92">
        <v>11</v>
      </c>
      <c r="B59" s="93"/>
      <c r="C59" s="68" t="s">
        <v>98</v>
      </c>
      <c r="D59" s="70"/>
      <c r="E59" s="94"/>
      <c r="F59" s="95"/>
      <c r="G59" s="102"/>
      <c r="H59" s="102"/>
      <c r="I59" s="102"/>
      <c r="J59" s="102"/>
      <c r="K59" s="68" t="s">
        <v>237</v>
      </c>
      <c r="L59" s="69" t="s">
        <v>238</v>
      </c>
      <c r="M59" s="69" t="s">
        <v>239</v>
      </c>
      <c r="N59" s="69" t="s">
        <v>239</v>
      </c>
      <c r="O59" s="103"/>
      <c r="P59" s="103">
        <v>7241</v>
      </c>
      <c r="Q59" s="94"/>
      <c r="R59" s="70"/>
      <c r="S59" s="99"/>
      <c r="T59" s="68" t="s">
        <v>339</v>
      </c>
      <c r="U59" s="68" t="s">
        <v>344</v>
      </c>
      <c r="V59" s="69" t="s">
        <v>345</v>
      </c>
      <c r="W59" s="97"/>
      <c r="X59" s="97">
        <v>5551</v>
      </c>
      <c r="Y59" s="104" t="s">
        <v>401</v>
      </c>
      <c r="Z59" s="94"/>
      <c r="AA59" s="94"/>
      <c r="AB59" s="94"/>
      <c r="AC59" s="94"/>
      <c r="AD59" s="94"/>
      <c r="AE59" s="95" t="s">
        <v>404</v>
      </c>
      <c r="AF59" s="95" t="s">
        <v>405</v>
      </c>
      <c r="AG59" s="95" t="s">
        <v>406</v>
      </c>
      <c r="AH59" s="95" t="s">
        <v>404</v>
      </c>
      <c r="AI59" s="95" t="s">
        <v>407</v>
      </c>
      <c r="AJ59" s="94" t="s">
        <v>408</v>
      </c>
      <c r="AK59" s="101"/>
      <c r="AL59" s="70"/>
      <c r="AM59" s="94" t="s">
        <v>412</v>
      </c>
    </row>
    <row r="60" spans="1:39" ht="88.5" customHeight="1">
      <c r="A60" s="92">
        <v>11</v>
      </c>
      <c r="B60" s="93"/>
      <c r="C60" s="68" t="s">
        <v>98</v>
      </c>
      <c r="D60" s="70"/>
      <c r="E60" s="94"/>
      <c r="F60" s="95"/>
      <c r="G60" s="102"/>
      <c r="H60" s="102"/>
      <c r="I60" s="102"/>
      <c r="J60" s="102"/>
      <c r="K60" s="68"/>
      <c r="L60" s="69"/>
      <c r="M60" s="69"/>
      <c r="N60" s="69"/>
      <c r="O60" s="103"/>
      <c r="P60" s="103"/>
      <c r="Q60" s="94"/>
      <c r="R60" s="70"/>
      <c r="S60" s="99"/>
      <c r="T60" s="68" t="s">
        <v>489</v>
      </c>
      <c r="U60" s="68" t="s">
        <v>490</v>
      </c>
      <c r="V60" s="69" t="s">
        <v>239</v>
      </c>
      <c r="W60" s="97"/>
      <c r="X60" s="97"/>
      <c r="Y60" s="104"/>
      <c r="Z60" s="94"/>
      <c r="AA60" s="94"/>
      <c r="AB60" s="94"/>
      <c r="AC60" s="94"/>
      <c r="AD60" s="94"/>
      <c r="AE60" s="95"/>
      <c r="AF60" s="95"/>
      <c r="AG60" s="95"/>
      <c r="AH60" s="95"/>
      <c r="AI60" s="95"/>
      <c r="AJ60" s="94"/>
      <c r="AK60" s="101"/>
      <c r="AL60" s="70"/>
      <c r="AM60" s="94"/>
    </row>
    <row r="61" spans="1:39" ht="88.5" customHeight="1">
      <c r="A61" s="92">
        <v>11</v>
      </c>
      <c r="B61" s="93"/>
      <c r="C61" s="68" t="s">
        <v>98</v>
      </c>
      <c r="D61" s="70"/>
      <c r="E61" s="94"/>
      <c r="F61" s="95"/>
      <c r="G61" s="102"/>
      <c r="H61" s="102"/>
      <c r="I61" s="102"/>
      <c r="J61" s="102"/>
      <c r="K61" s="68"/>
      <c r="L61" s="69"/>
      <c r="M61" s="69"/>
      <c r="N61" s="69"/>
      <c r="O61" s="103"/>
      <c r="P61" s="103"/>
      <c r="Q61" s="94"/>
      <c r="R61" s="70"/>
      <c r="S61" s="99"/>
      <c r="T61" s="68" t="s">
        <v>193</v>
      </c>
      <c r="U61" s="68" t="s">
        <v>346</v>
      </c>
      <c r="V61" s="69" t="s">
        <v>347</v>
      </c>
      <c r="W61" s="97"/>
      <c r="X61" s="97">
        <v>9171</v>
      </c>
      <c r="Y61" s="104" t="s">
        <v>401</v>
      </c>
      <c r="Z61" s="94" t="s">
        <v>411</v>
      </c>
      <c r="AA61" s="94"/>
      <c r="AB61" s="94"/>
      <c r="AC61" s="94"/>
      <c r="AD61" s="94"/>
      <c r="AE61" s="95"/>
      <c r="AF61" s="95"/>
      <c r="AG61" s="95"/>
      <c r="AH61" s="95"/>
      <c r="AI61" s="95"/>
      <c r="AJ61" s="94"/>
      <c r="AK61" s="101"/>
      <c r="AL61" s="70"/>
      <c r="AM61" s="94" t="s">
        <v>410</v>
      </c>
    </row>
    <row r="62" spans="1:39" ht="88.5" customHeight="1">
      <c r="A62" s="92">
        <v>11</v>
      </c>
      <c r="B62" s="93"/>
      <c r="C62" s="68" t="s">
        <v>98</v>
      </c>
      <c r="D62" s="70"/>
      <c r="E62" s="94"/>
      <c r="F62" s="95"/>
      <c r="G62" s="102"/>
      <c r="H62" s="102"/>
      <c r="I62" s="102"/>
      <c r="J62" s="102"/>
      <c r="K62" s="68"/>
      <c r="L62" s="69"/>
      <c r="M62" s="69"/>
      <c r="N62" s="69"/>
      <c r="O62" s="103"/>
      <c r="P62" s="103"/>
      <c r="Q62" s="94"/>
      <c r="R62" s="70"/>
      <c r="S62" s="99"/>
      <c r="T62" s="68" t="s">
        <v>309</v>
      </c>
      <c r="U62" s="68" t="s">
        <v>348</v>
      </c>
      <c r="V62" s="69" t="s">
        <v>349</v>
      </c>
      <c r="W62" s="97"/>
      <c r="X62" s="97">
        <v>3000</v>
      </c>
      <c r="Y62" s="104" t="s">
        <v>401</v>
      </c>
      <c r="Z62" s="94" t="s">
        <v>411</v>
      </c>
      <c r="AA62" s="94"/>
      <c r="AB62" s="94"/>
      <c r="AC62" s="94"/>
      <c r="AD62" s="94"/>
      <c r="AE62" s="95"/>
      <c r="AF62" s="95"/>
      <c r="AG62" s="95"/>
      <c r="AH62" s="95"/>
      <c r="AI62" s="95"/>
      <c r="AJ62" s="94"/>
      <c r="AK62" s="101"/>
      <c r="AL62" s="70"/>
      <c r="AM62" s="94" t="s">
        <v>410</v>
      </c>
    </row>
    <row r="63" spans="1:39" ht="88.5" customHeight="1">
      <c r="A63" s="92">
        <v>12</v>
      </c>
      <c r="B63" s="93" t="s">
        <v>68</v>
      </c>
      <c r="C63" s="68" t="s">
        <v>100</v>
      </c>
      <c r="D63" s="70" t="s">
        <v>101</v>
      </c>
      <c r="E63" s="94" t="s">
        <v>86</v>
      </c>
      <c r="F63" s="95" t="s">
        <v>76</v>
      </c>
      <c r="G63" s="96" t="s">
        <v>375</v>
      </c>
      <c r="H63" s="96" t="s">
        <v>242</v>
      </c>
      <c r="I63" s="96" t="s">
        <v>568</v>
      </c>
      <c r="J63" s="96" t="s">
        <v>568</v>
      </c>
      <c r="K63" s="68"/>
      <c r="L63" s="69"/>
      <c r="M63" s="69"/>
      <c r="N63" s="69"/>
      <c r="O63" s="103">
        <f>P64</f>
        <v>11217</v>
      </c>
      <c r="P63" s="103"/>
      <c r="Q63" s="98">
        <v>0.95</v>
      </c>
      <c r="R63" s="70" t="s">
        <v>417</v>
      </c>
      <c r="S63" s="99" t="s">
        <v>414</v>
      </c>
      <c r="T63" s="68"/>
      <c r="U63" s="68"/>
      <c r="V63" s="69"/>
      <c r="W63" s="97">
        <f>SUM(X64)</f>
        <v>12154</v>
      </c>
      <c r="X63" s="97"/>
      <c r="Y63" s="104"/>
      <c r="Z63" s="94" t="s">
        <v>402</v>
      </c>
      <c r="AA63" s="94" t="s">
        <v>403</v>
      </c>
      <c r="AB63" s="94" t="s">
        <v>403</v>
      </c>
      <c r="AC63" s="94" t="s">
        <v>403</v>
      </c>
      <c r="AD63" s="94" t="s">
        <v>396</v>
      </c>
      <c r="AE63" s="95"/>
      <c r="AF63" s="95"/>
      <c r="AG63" s="95"/>
      <c r="AH63" s="95"/>
      <c r="AI63" s="95"/>
      <c r="AJ63" s="94" t="s">
        <v>408</v>
      </c>
      <c r="AK63" s="101"/>
      <c r="AL63" s="70"/>
      <c r="AM63" s="94" t="s">
        <v>412</v>
      </c>
    </row>
    <row r="64" spans="1:39" ht="88.5" customHeight="1">
      <c r="A64" s="92">
        <v>12</v>
      </c>
      <c r="B64" s="93"/>
      <c r="C64" s="68" t="s">
        <v>100</v>
      </c>
      <c r="D64" s="70"/>
      <c r="E64" s="94"/>
      <c r="F64" s="95"/>
      <c r="G64" s="102"/>
      <c r="H64" s="102"/>
      <c r="I64" s="102"/>
      <c r="J64" s="102"/>
      <c r="K64" s="68" t="s">
        <v>243</v>
      </c>
      <c r="L64" s="69" t="s">
        <v>241</v>
      </c>
      <c r="M64" s="69" t="s">
        <v>244</v>
      </c>
      <c r="N64" s="69" t="s">
        <v>569</v>
      </c>
      <c r="O64" s="103"/>
      <c r="P64" s="103">
        <v>11217</v>
      </c>
      <c r="Q64" s="94"/>
      <c r="R64" s="70"/>
      <c r="S64" s="99"/>
      <c r="T64" s="68" t="s">
        <v>243</v>
      </c>
      <c r="U64" s="68" t="s">
        <v>241</v>
      </c>
      <c r="V64" s="69" t="s">
        <v>570</v>
      </c>
      <c r="W64" s="97"/>
      <c r="X64" s="97">
        <v>12154</v>
      </c>
      <c r="Y64" s="104"/>
      <c r="Z64" s="94"/>
      <c r="AA64" s="94"/>
      <c r="AB64" s="94"/>
      <c r="AC64" s="94"/>
      <c r="AD64" s="94"/>
      <c r="AE64" s="95" t="s">
        <v>487</v>
      </c>
      <c r="AF64" s="95" t="s">
        <v>405</v>
      </c>
      <c r="AG64" s="95" t="s">
        <v>406</v>
      </c>
      <c r="AH64" s="95" t="s">
        <v>404</v>
      </c>
      <c r="AI64" s="95" t="s">
        <v>407</v>
      </c>
      <c r="AJ64" s="94" t="s">
        <v>408</v>
      </c>
      <c r="AK64" s="101"/>
      <c r="AL64" s="70" t="s">
        <v>488</v>
      </c>
      <c r="AM64" s="94" t="s">
        <v>412</v>
      </c>
    </row>
    <row r="65" spans="1:39" ht="88.5" customHeight="1">
      <c r="A65" s="92">
        <v>13</v>
      </c>
      <c r="B65" s="93" t="s">
        <v>68</v>
      </c>
      <c r="C65" s="68" t="s">
        <v>102</v>
      </c>
      <c r="D65" s="70" t="s">
        <v>103</v>
      </c>
      <c r="E65" s="94" t="s">
        <v>104</v>
      </c>
      <c r="F65" s="95" t="s">
        <v>76</v>
      </c>
      <c r="G65" s="96" t="s">
        <v>376</v>
      </c>
      <c r="H65" s="96" t="s">
        <v>377</v>
      </c>
      <c r="I65" s="102" t="s">
        <v>473</v>
      </c>
      <c r="J65" s="102" t="s">
        <v>472</v>
      </c>
      <c r="K65" s="68"/>
      <c r="L65" s="69"/>
      <c r="M65" s="69"/>
      <c r="N65" s="69"/>
      <c r="O65" s="103">
        <f>P66</f>
        <v>9491</v>
      </c>
      <c r="P65" s="103"/>
      <c r="Q65" s="98">
        <v>1</v>
      </c>
      <c r="R65" s="70" t="s">
        <v>477</v>
      </c>
      <c r="S65" s="99" t="s">
        <v>414</v>
      </c>
      <c r="T65" s="68"/>
      <c r="U65" s="68"/>
      <c r="V65" s="69"/>
      <c r="W65" s="97"/>
      <c r="X65" s="97"/>
      <c r="Y65" s="104"/>
      <c r="Z65" s="94" t="s">
        <v>402</v>
      </c>
      <c r="AA65" s="94" t="s">
        <v>403</v>
      </c>
      <c r="AB65" s="94" t="s">
        <v>403</v>
      </c>
      <c r="AC65" s="94" t="s">
        <v>403</v>
      </c>
      <c r="AD65" s="94" t="s">
        <v>396</v>
      </c>
      <c r="AE65" s="95"/>
      <c r="AF65" s="95"/>
      <c r="AG65" s="95"/>
      <c r="AH65" s="95"/>
      <c r="AI65" s="95"/>
      <c r="AJ65" s="94" t="s">
        <v>408</v>
      </c>
      <c r="AK65" s="101"/>
      <c r="AL65" s="70"/>
      <c r="AM65" s="94" t="s">
        <v>412</v>
      </c>
    </row>
    <row r="66" spans="1:39" ht="88.5" customHeight="1">
      <c r="A66" s="92">
        <v>13</v>
      </c>
      <c r="B66" s="93"/>
      <c r="C66" s="68" t="s">
        <v>105</v>
      </c>
      <c r="D66" s="70"/>
      <c r="E66" s="94"/>
      <c r="F66" s="95"/>
      <c r="G66" s="102"/>
      <c r="H66" s="102"/>
      <c r="I66" s="102"/>
      <c r="J66" s="102"/>
      <c r="K66" s="68" t="s">
        <v>248</v>
      </c>
      <c r="L66" s="69" t="s">
        <v>246</v>
      </c>
      <c r="M66" s="69" t="s">
        <v>247</v>
      </c>
      <c r="N66" s="69" t="s">
        <v>247</v>
      </c>
      <c r="O66" s="103"/>
      <c r="P66" s="103">
        <v>9491</v>
      </c>
      <c r="Q66" s="94"/>
      <c r="R66" s="70"/>
      <c r="S66" s="99"/>
      <c r="T66" s="68"/>
      <c r="U66" s="68"/>
      <c r="V66" s="69"/>
      <c r="W66" s="97"/>
      <c r="X66" s="97"/>
      <c r="Y66" s="104"/>
      <c r="Z66" s="94"/>
      <c r="AA66" s="94"/>
      <c r="AB66" s="94"/>
      <c r="AC66" s="94"/>
      <c r="AD66" s="94"/>
      <c r="AE66" s="95" t="s">
        <v>404</v>
      </c>
      <c r="AF66" s="95" t="s">
        <v>405</v>
      </c>
      <c r="AG66" s="95" t="s">
        <v>406</v>
      </c>
      <c r="AH66" s="95" t="s">
        <v>404</v>
      </c>
      <c r="AI66" s="95" t="s">
        <v>407</v>
      </c>
      <c r="AJ66" s="94" t="s">
        <v>408</v>
      </c>
      <c r="AK66" s="101"/>
      <c r="AL66" s="70"/>
      <c r="AM66" s="94" t="s">
        <v>412</v>
      </c>
    </row>
    <row r="67" spans="1:39" ht="88.5" customHeight="1">
      <c r="A67" s="92">
        <v>13</v>
      </c>
      <c r="B67" s="93"/>
      <c r="C67" s="68" t="s">
        <v>105</v>
      </c>
      <c r="D67" s="70"/>
      <c r="E67" s="94"/>
      <c r="F67" s="95"/>
      <c r="G67" s="102"/>
      <c r="H67" s="102"/>
      <c r="I67" s="102"/>
      <c r="J67" s="102"/>
      <c r="K67" s="68"/>
      <c r="L67" s="69"/>
      <c r="M67" s="69"/>
      <c r="N67" s="69"/>
      <c r="O67" s="103"/>
      <c r="P67" s="103"/>
      <c r="Q67" s="94"/>
      <c r="R67" s="70"/>
      <c r="S67" s="99"/>
      <c r="T67" s="68" t="s">
        <v>485</v>
      </c>
      <c r="U67" s="69" t="s">
        <v>484</v>
      </c>
      <c r="V67" s="69" t="s">
        <v>482</v>
      </c>
      <c r="W67" s="97"/>
      <c r="X67" s="97"/>
      <c r="Y67" s="104"/>
      <c r="Z67" s="94"/>
      <c r="AA67" s="94"/>
      <c r="AB67" s="94"/>
      <c r="AC67" s="94"/>
      <c r="AD67" s="94"/>
      <c r="AE67" s="95" t="s">
        <v>404</v>
      </c>
      <c r="AF67" s="95" t="s">
        <v>405</v>
      </c>
      <c r="AG67" s="95" t="s">
        <v>442</v>
      </c>
      <c r="AH67" s="95" t="s">
        <v>404</v>
      </c>
      <c r="AI67" s="95" t="s">
        <v>407</v>
      </c>
      <c r="AJ67" s="94" t="s">
        <v>408</v>
      </c>
      <c r="AK67" s="101">
        <v>25</v>
      </c>
      <c r="AL67" s="70" t="s">
        <v>483</v>
      </c>
      <c r="AM67" s="94" t="s">
        <v>409</v>
      </c>
    </row>
    <row r="68" spans="1:39" ht="88.5" customHeight="1">
      <c r="A68" s="92">
        <v>14</v>
      </c>
      <c r="B68" s="93" t="s">
        <v>68</v>
      </c>
      <c r="C68" s="68" t="s">
        <v>106</v>
      </c>
      <c r="D68" s="70" t="s">
        <v>107</v>
      </c>
      <c r="E68" s="94" t="s">
        <v>108</v>
      </c>
      <c r="F68" s="95" t="s">
        <v>76</v>
      </c>
      <c r="G68" s="96" t="s">
        <v>249</v>
      </c>
      <c r="H68" s="96" t="s">
        <v>250</v>
      </c>
      <c r="I68" s="96" t="s">
        <v>250</v>
      </c>
      <c r="J68" s="96" t="s">
        <v>250</v>
      </c>
      <c r="K68" s="68"/>
      <c r="L68" s="69"/>
      <c r="M68" s="69"/>
      <c r="N68" s="69"/>
      <c r="O68" s="103">
        <f>SUM(P69:P70)</f>
        <v>63559</v>
      </c>
      <c r="P68" s="103"/>
      <c r="Q68" s="98">
        <v>1</v>
      </c>
      <c r="R68" s="70" t="s">
        <v>478</v>
      </c>
      <c r="S68" s="99" t="s">
        <v>414</v>
      </c>
      <c r="T68" s="68"/>
      <c r="U68" s="68"/>
      <c r="V68" s="69"/>
      <c r="W68" s="97">
        <f>SUM(X69:X70)</f>
        <v>79133</v>
      </c>
      <c r="X68" s="97"/>
      <c r="Y68" s="104"/>
      <c r="Z68" s="94" t="s">
        <v>402</v>
      </c>
      <c r="AA68" s="94" t="s">
        <v>403</v>
      </c>
      <c r="AB68" s="94" t="s">
        <v>403</v>
      </c>
      <c r="AC68" s="94" t="s">
        <v>403</v>
      </c>
      <c r="AD68" s="94" t="s">
        <v>396</v>
      </c>
      <c r="AE68" s="95"/>
      <c r="AF68" s="95"/>
      <c r="AG68" s="95"/>
      <c r="AH68" s="95"/>
      <c r="AI68" s="95"/>
      <c r="AJ68" s="94" t="s">
        <v>408</v>
      </c>
      <c r="AK68" s="101"/>
      <c r="AL68" s="70"/>
      <c r="AM68" s="94" t="s">
        <v>412</v>
      </c>
    </row>
    <row r="69" spans="1:39" ht="88.5" customHeight="1">
      <c r="A69" s="92">
        <v>14</v>
      </c>
      <c r="B69" s="93"/>
      <c r="C69" s="68" t="s">
        <v>106</v>
      </c>
      <c r="D69" s="70"/>
      <c r="E69" s="94"/>
      <c r="F69" s="95"/>
      <c r="G69" s="102"/>
      <c r="H69" s="102"/>
      <c r="I69" s="102"/>
      <c r="J69" s="102"/>
      <c r="K69" s="70" t="s">
        <v>251</v>
      </c>
      <c r="L69" s="69" t="s">
        <v>252</v>
      </c>
      <c r="M69" s="69" t="s">
        <v>253</v>
      </c>
      <c r="N69" s="69" t="s">
        <v>253</v>
      </c>
      <c r="O69" s="103"/>
      <c r="P69" s="103">
        <v>48725</v>
      </c>
      <c r="Q69" s="94"/>
      <c r="R69" s="70"/>
      <c r="S69" s="99"/>
      <c r="T69" s="70" t="s">
        <v>251</v>
      </c>
      <c r="U69" s="68" t="s">
        <v>252</v>
      </c>
      <c r="V69" s="69" t="s">
        <v>253</v>
      </c>
      <c r="W69" s="97"/>
      <c r="X69" s="97">
        <v>61694</v>
      </c>
      <c r="Y69" s="104"/>
      <c r="Z69" s="94"/>
      <c r="AA69" s="94"/>
      <c r="AB69" s="94"/>
      <c r="AC69" s="94"/>
      <c r="AD69" s="94"/>
      <c r="AE69" s="95" t="s">
        <v>404</v>
      </c>
      <c r="AF69" s="95" t="s">
        <v>405</v>
      </c>
      <c r="AG69" s="95" t="s">
        <v>406</v>
      </c>
      <c r="AH69" s="95" t="s">
        <v>404</v>
      </c>
      <c r="AI69" s="95" t="s">
        <v>407</v>
      </c>
      <c r="AJ69" s="94" t="s">
        <v>408</v>
      </c>
      <c r="AK69" s="101"/>
      <c r="AL69" s="70"/>
      <c r="AM69" s="94" t="s">
        <v>412</v>
      </c>
    </row>
    <row r="70" spans="1:39" ht="88.5" customHeight="1">
      <c r="A70" s="92">
        <v>14</v>
      </c>
      <c r="B70" s="93"/>
      <c r="C70" s="68" t="s">
        <v>106</v>
      </c>
      <c r="D70" s="70"/>
      <c r="E70" s="94"/>
      <c r="F70" s="95"/>
      <c r="G70" s="102"/>
      <c r="H70" s="102"/>
      <c r="I70" s="102"/>
      <c r="J70" s="102"/>
      <c r="K70" s="68" t="s">
        <v>254</v>
      </c>
      <c r="L70" s="69" t="s">
        <v>255</v>
      </c>
      <c r="M70" s="69" t="s">
        <v>256</v>
      </c>
      <c r="N70" s="69" t="s">
        <v>256</v>
      </c>
      <c r="O70" s="103"/>
      <c r="P70" s="103">
        <v>14834</v>
      </c>
      <c r="Q70" s="94"/>
      <c r="R70" s="70"/>
      <c r="S70" s="99"/>
      <c r="T70" s="68" t="s">
        <v>254</v>
      </c>
      <c r="U70" s="68" t="s">
        <v>255</v>
      </c>
      <c r="V70" s="69" t="s">
        <v>256</v>
      </c>
      <c r="W70" s="97"/>
      <c r="X70" s="97">
        <v>17439</v>
      </c>
      <c r="Y70" s="104"/>
      <c r="Z70" s="94"/>
      <c r="AA70" s="94"/>
      <c r="AB70" s="94"/>
      <c r="AC70" s="94"/>
      <c r="AD70" s="94"/>
      <c r="AE70" s="95" t="s">
        <v>404</v>
      </c>
      <c r="AF70" s="95" t="s">
        <v>405</v>
      </c>
      <c r="AG70" s="95" t="s">
        <v>406</v>
      </c>
      <c r="AH70" s="95" t="s">
        <v>404</v>
      </c>
      <c r="AI70" s="95" t="s">
        <v>407</v>
      </c>
      <c r="AJ70" s="94" t="s">
        <v>408</v>
      </c>
      <c r="AK70" s="101"/>
      <c r="AL70" s="70"/>
      <c r="AM70" s="94" t="s">
        <v>412</v>
      </c>
    </row>
    <row r="71" spans="1:39" ht="88.5" customHeight="1">
      <c r="A71" s="92">
        <v>15</v>
      </c>
      <c r="B71" s="93" t="s">
        <v>68</v>
      </c>
      <c r="C71" s="68" t="s">
        <v>109</v>
      </c>
      <c r="D71" s="70" t="s">
        <v>110</v>
      </c>
      <c r="E71" s="94" t="s">
        <v>86</v>
      </c>
      <c r="F71" s="95" t="s">
        <v>76</v>
      </c>
      <c r="G71" s="96" t="s">
        <v>378</v>
      </c>
      <c r="H71" s="96" t="s">
        <v>379</v>
      </c>
      <c r="I71" s="96" t="s">
        <v>379</v>
      </c>
      <c r="J71" s="96" t="s">
        <v>379</v>
      </c>
      <c r="K71" s="68"/>
      <c r="L71" s="69"/>
      <c r="M71" s="69"/>
      <c r="N71" s="69"/>
      <c r="O71" s="103">
        <f>SUM(P72:P74)</f>
        <v>73319</v>
      </c>
      <c r="P71" s="103"/>
      <c r="Q71" s="98">
        <v>1</v>
      </c>
      <c r="R71" s="70" t="s">
        <v>415</v>
      </c>
      <c r="S71" s="99" t="s">
        <v>414</v>
      </c>
      <c r="T71" s="68"/>
      <c r="U71" s="68"/>
      <c r="V71" s="69"/>
      <c r="W71" s="97">
        <f>SUM(X72:X74)</f>
        <v>72396</v>
      </c>
      <c r="X71" s="97"/>
      <c r="Y71" s="104"/>
      <c r="Z71" s="94" t="s">
        <v>402</v>
      </c>
      <c r="AA71" s="94" t="s">
        <v>403</v>
      </c>
      <c r="AB71" s="94" t="s">
        <v>403</v>
      </c>
      <c r="AC71" s="94" t="s">
        <v>403</v>
      </c>
      <c r="AD71" s="94" t="s">
        <v>396</v>
      </c>
      <c r="AE71" s="95"/>
      <c r="AF71" s="95"/>
      <c r="AG71" s="95"/>
      <c r="AH71" s="95"/>
      <c r="AI71" s="95"/>
      <c r="AJ71" s="94" t="s">
        <v>408</v>
      </c>
      <c r="AK71" s="101"/>
      <c r="AL71" s="70"/>
      <c r="AM71" s="94" t="s">
        <v>412</v>
      </c>
    </row>
    <row r="72" spans="1:39" ht="88.5" customHeight="1">
      <c r="A72" s="92">
        <v>15</v>
      </c>
      <c r="B72" s="93"/>
      <c r="C72" s="68" t="s">
        <v>109</v>
      </c>
      <c r="D72" s="70"/>
      <c r="E72" s="94"/>
      <c r="F72" s="95"/>
      <c r="G72" s="102"/>
      <c r="H72" s="102"/>
      <c r="I72" s="102"/>
      <c r="J72" s="102"/>
      <c r="K72" s="68" t="s">
        <v>259</v>
      </c>
      <c r="L72" s="69" t="s">
        <v>260</v>
      </c>
      <c r="M72" s="69" t="s">
        <v>261</v>
      </c>
      <c r="N72" s="69" t="s">
        <v>452</v>
      </c>
      <c r="O72" s="103"/>
      <c r="P72" s="103">
        <v>33584</v>
      </c>
      <c r="Q72" s="94"/>
      <c r="R72" s="70"/>
      <c r="S72" s="99"/>
      <c r="T72" s="68" t="s">
        <v>259</v>
      </c>
      <c r="U72" s="68" t="s">
        <v>260</v>
      </c>
      <c r="V72" s="69" t="s">
        <v>261</v>
      </c>
      <c r="W72" s="97"/>
      <c r="X72" s="97">
        <v>34472</v>
      </c>
      <c r="Y72" s="104"/>
      <c r="Z72" s="94"/>
      <c r="AA72" s="94"/>
      <c r="AB72" s="94"/>
      <c r="AC72" s="94"/>
      <c r="AD72" s="94"/>
      <c r="AE72" s="95" t="s">
        <v>404</v>
      </c>
      <c r="AF72" s="95" t="s">
        <v>405</v>
      </c>
      <c r="AG72" s="95" t="s">
        <v>413</v>
      </c>
      <c r="AH72" s="95" t="s">
        <v>404</v>
      </c>
      <c r="AI72" s="95" t="s">
        <v>407</v>
      </c>
      <c r="AJ72" s="94" t="s">
        <v>408</v>
      </c>
      <c r="AK72" s="101"/>
      <c r="AL72" s="70"/>
      <c r="AM72" s="94" t="s">
        <v>412</v>
      </c>
    </row>
    <row r="73" spans="1:39" ht="88.5" customHeight="1">
      <c r="A73" s="92">
        <v>15</v>
      </c>
      <c r="B73" s="93"/>
      <c r="C73" s="68" t="s">
        <v>109</v>
      </c>
      <c r="D73" s="70"/>
      <c r="E73" s="94"/>
      <c r="F73" s="95"/>
      <c r="G73" s="102"/>
      <c r="H73" s="102"/>
      <c r="I73" s="102"/>
      <c r="J73" s="102"/>
      <c r="K73" s="68" t="s">
        <v>262</v>
      </c>
      <c r="L73" s="69" t="s">
        <v>263</v>
      </c>
      <c r="M73" s="69" t="s">
        <v>264</v>
      </c>
      <c r="N73" s="69" t="s">
        <v>453</v>
      </c>
      <c r="O73" s="103"/>
      <c r="P73" s="103">
        <v>1189</v>
      </c>
      <c r="Q73" s="94"/>
      <c r="R73" s="70"/>
      <c r="S73" s="99"/>
      <c r="T73" s="68" t="s">
        <v>262</v>
      </c>
      <c r="U73" s="68" t="s">
        <v>263</v>
      </c>
      <c r="V73" s="69" t="s">
        <v>350</v>
      </c>
      <c r="W73" s="97"/>
      <c r="X73" s="97">
        <v>1189</v>
      </c>
      <c r="Y73" s="104"/>
      <c r="Z73" s="94"/>
      <c r="AA73" s="94"/>
      <c r="AB73" s="94"/>
      <c r="AC73" s="94"/>
      <c r="AD73" s="94"/>
      <c r="AE73" s="95" t="s">
        <v>404</v>
      </c>
      <c r="AF73" s="95" t="s">
        <v>405</v>
      </c>
      <c r="AG73" s="95" t="s">
        <v>406</v>
      </c>
      <c r="AH73" s="95" t="s">
        <v>404</v>
      </c>
      <c r="AI73" s="95" t="s">
        <v>407</v>
      </c>
      <c r="AJ73" s="94" t="s">
        <v>408</v>
      </c>
      <c r="AK73" s="101"/>
      <c r="AL73" s="70"/>
      <c r="AM73" s="94" t="s">
        <v>412</v>
      </c>
    </row>
    <row r="74" spans="1:39" ht="88.5" customHeight="1">
      <c r="A74" s="92">
        <v>15</v>
      </c>
      <c r="B74" s="93"/>
      <c r="C74" s="68" t="s">
        <v>109</v>
      </c>
      <c r="D74" s="70"/>
      <c r="E74" s="94"/>
      <c r="F74" s="95"/>
      <c r="G74" s="102"/>
      <c r="H74" s="102"/>
      <c r="I74" s="102"/>
      <c r="J74" s="102"/>
      <c r="K74" s="68" t="s">
        <v>265</v>
      </c>
      <c r="L74" s="69" t="s">
        <v>266</v>
      </c>
      <c r="M74" s="69" t="s">
        <v>258</v>
      </c>
      <c r="N74" s="69" t="s">
        <v>454</v>
      </c>
      <c r="O74" s="103"/>
      <c r="P74" s="103">
        <v>38546</v>
      </c>
      <c r="Q74" s="94"/>
      <c r="R74" s="70"/>
      <c r="S74" s="99"/>
      <c r="T74" s="68" t="s">
        <v>265</v>
      </c>
      <c r="U74" s="68" t="s">
        <v>266</v>
      </c>
      <c r="V74" s="69" t="s">
        <v>258</v>
      </c>
      <c r="W74" s="97"/>
      <c r="X74" s="97">
        <v>36735</v>
      </c>
      <c r="Y74" s="104"/>
      <c r="Z74" s="94"/>
      <c r="AA74" s="94"/>
      <c r="AB74" s="94"/>
      <c r="AC74" s="94"/>
      <c r="AD74" s="94"/>
      <c r="AE74" s="107" t="s">
        <v>487</v>
      </c>
      <c r="AF74" s="95" t="s">
        <v>405</v>
      </c>
      <c r="AG74" s="95" t="s">
        <v>406</v>
      </c>
      <c r="AH74" s="95" t="s">
        <v>404</v>
      </c>
      <c r="AI74" s="95" t="s">
        <v>407</v>
      </c>
      <c r="AJ74" s="94" t="s">
        <v>408</v>
      </c>
      <c r="AK74" s="101"/>
      <c r="AL74" s="70" t="s">
        <v>488</v>
      </c>
      <c r="AM74" s="94" t="s">
        <v>412</v>
      </c>
    </row>
    <row r="75" spans="1:39" ht="88.5" customHeight="1">
      <c r="A75" s="92">
        <v>16</v>
      </c>
      <c r="B75" s="93" t="s">
        <v>68</v>
      </c>
      <c r="C75" s="68" t="s">
        <v>111</v>
      </c>
      <c r="D75" s="70" t="s">
        <v>112</v>
      </c>
      <c r="E75" s="94" t="s">
        <v>86</v>
      </c>
      <c r="F75" s="95" t="s">
        <v>76</v>
      </c>
      <c r="G75" s="96" t="s">
        <v>373</v>
      </c>
      <c r="H75" s="96" t="s">
        <v>268</v>
      </c>
      <c r="I75" s="96" t="s">
        <v>380</v>
      </c>
      <c r="J75" s="96" t="s">
        <v>380</v>
      </c>
      <c r="K75" s="68"/>
      <c r="L75" s="69"/>
      <c r="M75" s="69"/>
      <c r="N75" s="69"/>
      <c r="O75" s="103">
        <f>SUM(P76:P77)</f>
        <v>21527</v>
      </c>
      <c r="P75" s="103"/>
      <c r="Q75" s="98">
        <v>0.89</v>
      </c>
      <c r="R75" s="70" t="s">
        <v>458</v>
      </c>
      <c r="S75" s="99" t="s">
        <v>414</v>
      </c>
      <c r="T75" s="68" t="s">
        <v>351</v>
      </c>
      <c r="U75" s="68"/>
      <c r="V75" s="69"/>
      <c r="W75" s="97">
        <f>SUM(X76:X77)</f>
        <v>14715</v>
      </c>
      <c r="X75" s="97"/>
      <c r="Y75" s="104"/>
      <c r="Z75" s="94" t="s">
        <v>402</v>
      </c>
      <c r="AA75" s="94" t="s">
        <v>403</v>
      </c>
      <c r="AB75" s="94" t="s">
        <v>403</v>
      </c>
      <c r="AC75" s="94" t="s">
        <v>403</v>
      </c>
      <c r="AD75" s="94" t="s">
        <v>396</v>
      </c>
      <c r="AE75" s="95"/>
      <c r="AF75" s="95"/>
      <c r="AG75" s="95"/>
      <c r="AH75" s="95"/>
      <c r="AI75" s="95"/>
      <c r="AJ75" s="94" t="s">
        <v>408</v>
      </c>
      <c r="AK75" s="101"/>
      <c r="AL75" s="70"/>
      <c r="AM75" s="94" t="s">
        <v>412</v>
      </c>
    </row>
    <row r="76" spans="1:39" ht="88.5" customHeight="1">
      <c r="A76" s="92">
        <v>16</v>
      </c>
      <c r="B76" s="93"/>
      <c r="C76" s="68" t="s">
        <v>111</v>
      </c>
      <c r="D76" s="70"/>
      <c r="E76" s="94"/>
      <c r="F76" s="95"/>
      <c r="G76" s="102"/>
      <c r="H76" s="102"/>
      <c r="I76" s="102"/>
      <c r="J76" s="102"/>
      <c r="K76" s="68" t="s">
        <v>269</v>
      </c>
      <c r="L76" s="68" t="s">
        <v>218</v>
      </c>
      <c r="M76" s="69" t="s">
        <v>268</v>
      </c>
      <c r="N76" s="69" t="s">
        <v>571</v>
      </c>
      <c r="O76" s="103"/>
      <c r="P76" s="103">
        <v>12480</v>
      </c>
      <c r="Q76" s="94"/>
      <c r="R76" s="70"/>
      <c r="S76" s="99"/>
      <c r="T76" s="68" t="s">
        <v>351</v>
      </c>
      <c r="U76" s="68" t="s">
        <v>218</v>
      </c>
      <c r="V76" s="69" t="s">
        <v>572</v>
      </c>
      <c r="W76" s="97"/>
      <c r="X76" s="97">
        <v>14715</v>
      </c>
      <c r="Y76" s="104"/>
      <c r="Z76" s="94"/>
      <c r="AA76" s="94"/>
      <c r="AB76" s="94"/>
      <c r="AC76" s="94"/>
      <c r="AD76" s="94"/>
      <c r="AE76" s="95" t="s">
        <v>404</v>
      </c>
      <c r="AF76" s="95" t="s">
        <v>405</v>
      </c>
      <c r="AG76" s="95" t="s">
        <v>406</v>
      </c>
      <c r="AH76" s="95" t="s">
        <v>404</v>
      </c>
      <c r="AI76" s="95" t="s">
        <v>407</v>
      </c>
      <c r="AJ76" s="94" t="s">
        <v>408</v>
      </c>
      <c r="AK76" s="101"/>
      <c r="AL76" s="70"/>
      <c r="AM76" s="94" t="s">
        <v>412</v>
      </c>
    </row>
    <row r="77" spans="1:39" ht="88.5" customHeight="1">
      <c r="A77" s="92">
        <v>16</v>
      </c>
      <c r="B77" s="93"/>
      <c r="C77" s="68" t="s">
        <v>111</v>
      </c>
      <c r="D77" s="70"/>
      <c r="E77" s="94"/>
      <c r="F77" s="95"/>
      <c r="G77" s="102"/>
      <c r="H77" s="102"/>
      <c r="I77" s="102"/>
      <c r="J77" s="102"/>
      <c r="K77" s="68" t="s">
        <v>269</v>
      </c>
      <c r="L77" s="69" t="s">
        <v>218</v>
      </c>
      <c r="M77" s="69" t="s">
        <v>270</v>
      </c>
      <c r="N77" s="69" t="s">
        <v>457</v>
      </c>
      <c r="O77" s="103"/>
      <c r="P77" s="103">
        <v>9047</v>
      </c>
      <c r="Q77" s="94"/>
      <c r="R77" s="70"/>
      <c r="S77" s="99"/>
      <c r="T77" s="68"/>
      <c r="U77" s="68"/>
      <c r="V77" s="69"/>
      <c r="W77" s="97"/>
      <c r="X77" s="97"/>
      <c r="Y77" s="104"/>
      <c r="Z77" s="94"/>
      <c r="AA77" s="94"/>
      <c r="AB77" s="94"/>
      <c r="AC77" s="94"/>
      <c r="AD77" s="94"/>
      <c r="AE77" s="95"/>
      <c r="AF77" s="95"/>
      <c r="AG77" s="95"/>
      <c r="AH77" s="95"/>
      <c r="AI77" s="95"/>
      <c r="AJ77" s="94"/>
      <c r="AK77" s="101"/>
      <c r="AL77" s="70"/>
      <c r="AM77" s="94"/>
    </row>
    <row r="78" spans="1:39" ht="88.5" customHeight="1">
      <c r="A78" s="92">
        <v>17</v>
      </c>
      <c r="B78" s="93" t="s">
        <v>68</v>
      </c>
      <c r="C78" s="68" t="s">
        <v>113</v>
      </c>
      <c r="D78" s="70" t="s">
        <v>114</v>
      </c>
      <c r="E78" s="94" t="s">
        <v>86</v>
      </c>
      <c r="F78" s="95" t="s">
        <v>76</v>
      </c>
      <c r="G78" s="96" t="s">
        <v>381</v>
      </c>
      <c r="H78" s="96" t="s">
        <v>382</v>
      </c>
      <c r="I78" s="96" t="s">
        <v>382</v>
      </c>
      <c r="J78" s="102" t="s">
        <v>433</v>
      </c>
      <c r="K78" s="68"/>
      <c r="L78" s="69"/>
      <c r="M78" s="69"/>
      <c r="N78" s="69"/>
      <c r="O78" s="103">
        <v>0</v>
      </c>
      <c r="P78" s="103"/>
      <c r="Q78" s="98">
        <v>0</v>
      </c>
      <c r="R78" s="70" t="s">
        <v>419</v>
      </c>
      <c r="S78" s="99" t="s">
        <v>418</v>
      </c>
      <c r="T78" s="68"/>
      <c r="U78" s="68"/>
      <c r="V78" s="69"/>
      <c r="W78" s="97">
        <f>SUM(X79)</f>
        <v>500</v>
      </c>
      <c r="X78" s="97"/>
      <c r="Y78" s="104"/>
      <c r="Z78" s="94" t="s">
        <v>402</v>
      </c>
      <c r="AA78" s="94" t="s">
        <v>403</v>
      </c>
      <c r="AB78" s="94" t="s">
        <v>403</v>
      </c>
      <c r="AC78" s="94" t="s">
        <v>403</v>
      </c>
      <c r="AD78" s="94" t="s">
        <v>396</v>
      </c>
      <c r="AE78" s="95"/>
      <c r="AF78" s="95"/>
      <c r="AG78" s="95"/>
      <c r="AH78" s="95"/>
      <c r="AI78" s="95"/>
      <c r="AJ78" s="94" t="s">
        <v>408</v>
      </c>
      <c r="AK78" s="101"/>
      <c r="AL78" s="70"/>
      <c r="AM78" s="94" t="s">
        <v>412</v>
      </c>
    </row>
    <row r="79" spans="1:39" ht="88.5" customHeight="1">
      <c r="A79" s="92">
        <v>17</v>
      </c>
      <c r="B79" s="93"/>
      <c r="C79" s="68" t="s">
        <v>113</v>
      </c>
      <c r="D79" s="70"/>
      <c r="E79" s="94"/>
      <c r="F79" s="95"/>
      <c r="G79" s="102"/>
      <c r="H79" s="102"/>
      <c r="I79" s="102"/>
      <c r="J79" s="102"/>
      <c r="K79" s="68" t="s">
        <v>274</v>
      </c>
      <c r="L79" s="69" t="s">
        <v>272</v>
      </c>
      <c r="M79" s="69" t="s">
        <v>273</v>
      </c>
      <c r="N79" s="69" t="s">
        <v>400</v>
      </c>
      <c r="O79" s="103"/>
      <c r="P79" s="103">
        <v>0</v>
      </c>
      <c r="Q79" s="94"/>
      <c r="R79" s="70"/>
      <c r="S79" s="99"/>
      <c r="T79" s="68" t="s">
        <v>274</v>
      </c>
      <c r="U79" s="68" t="s">
        <v>272</v>
      </c>
      <c r="V79" s="69" t="s">
        <v>273</v>
      </c>
      <c r="W79" s="97"/>
      <c r="X79" s="97">
        <v>500</v>
      </c>
      <c r="Y79" s="104"/>
      <c r="Z79" s="94"/>
      <c r="AA79" s="94"/>
      <c r="AB79" s="94"/>
      <c r="AC79" s="94"/>
      <c r="AD79" s="94"/>
      <c r="AE79" s="95" t="s">
        <v>404</v>
      </c>
      <c r="AF79" s="95" t="s">
        <v>405</v>
      </c>
      <c r="AG79" s="95" t="s">
        <v>406</v>
      </c>
      <c r="AH79" s="95" t="s">
        <v>404</v>
      </c>
      <c r="AI79" s="95" t="s">
        <v>407</v>
      </c>
      <c r="AJ79" s="94" t="s">
        <v>408</v>
      </c>
      <c r="AK79" s="101"/>
      <c r="AL79" s="70"/>
      <c r="AM79" s="94" t="s">
        <v>412</v>
      </c>
    </row>
    <row r="80" spans="1:39" ht="88.5" customHeight="1">
      <c r="A80" s="92">
        <v>18</v>
      </c>
      <c r="B80" s="93" t="s">
        <v>68</v>
      </c>
      <c r="C80" s="68" t="s">
        <v>115</v>
      </c>
      <c r="D80" s="70" t="s">
        <v>116</v>
      </c>
      <c r="E80" s="94" t="s">
        <v>71</v>
      </c>
      <c r="F80" s="95" t="s">
        <v>76</v>
      </c>
      <c r="G80" s="96" t="s">
        <v>276</v>
      </c>
      <c r="H80" s="96" t="s">
        <v>277</v>
      </c>
      <c r="I80" s="96" t="s">
        <v>277</v>
      </c>
      <c r="J80" s="96" t="s">
        <v>277</v>
      </c>
      <c r="K80" s="68"/>
      <c r="L80" s="69"/>
      <c r="M80" s="69"/>
      <c r="N80" s="69"/>
      <c r="O80" s="103">
        <f>P81</f>
        <v>0</v>
      </c>
      <c r="P80" s="103"/>
      <c r="Q80" s="98">
        <v>1</v>
      </c>
      <c r="R80" s="70" t="s">
        <v>415</v>
      </c>
      <c r="S80" s="99" t="s">
        <v>414</v>
      </c>
      <c r="T80" s="68"/>
      <c r="U80" s="68"/>
      <c r="V80" s="69"/>
      <c r="W80" s="97">
        <f>SUM(X81)</f>
        <v>3000</v>
      </c>
      <c r="X80" s="97"/>
      <c r="Y80" s="104"/>
      <c r="Z80" s="94" t="s">
        <v>402</v>
      </c>
      <c r="AA80" s="94" t="s">
        <v>403</v>
      </c>
      <c r="AB80" s="94" t="s">
        <v>403</v>
      </c>
      <c r="AC80" s="94" t="s">
        <v>403</v>
      </c>
      <c r="AD80" s="94" t="s">
        <v>396</v>
      </c>
      <c r="AE80" s="95"/>
      <c r="AF80" s="95"/>
      <c r="AG80" s="95"/>
      <c r="AH80" s="95"/>
      <c r="AI80" s="95"/>
      <c r="AJ80" s="94" t="s">
        <v>408</v>
      </c>
      <c r="AK80" s="101"/>
      <c r="AL80" s="70"/>
      <c r="AM80" s="94" t="s">
        <v>412</v>
      </c>
    </row>
    <row r="81" spans="1:39" ht="88.5" customHeight="1">
      <c r="A81" s="92">
        <v>18</v>
      </c>
      <c r="B81" s="93"/>
      <c r="C81" s="68" t="s">
        <v>115</v>
      </c>
      <c r="D81" s="70"/>
      <c r="E81" s="94"/>
      <c r="F81" s="95"/>
      <c r="G81" s="102"/>
      <c r="H81" s="102"/>
      <c r="I81" s="102"/>
      <c r="J81" s="102"/>
      <c r="K81" s="68" t="s">
        <v>278</v>
      </c>
      <c r="L81" s="69" t="s">
        <v>279</v>
      </c>
      <c r="M81" s="69" t="s">
        <v>280</v>
      </c>
      <c r="N81" s="69" t="s">
        <v>280</v>
      </c>
      <c r="O81" s="103"/>
      <c r="P81" s="103">
        <v>0</v>
      </c>
      <c r="Q81" s="94"/>
      <c r="R81" s="70"/>
      <c r="S81" s="99"/>
      <c r="T81" s="68" t="s">
        <v>278</v>
      </c>
      <c r="U81" s="68" t="s">
        <v>279</v>
      </c>
      <c r="V81" s="69" t="s">
        <v>280</v>
      </c>
      <c r="W81" s="97"/>
      <c r="X81" s="97">
        <v>3000</v>
      </c>
      <c r="Y81" s="104"/>
      <c r="Z81" s="94"/>
      <c r="AA81" s="94"/>
      <c r="AB81" s="94"/>
      <c r="AC81" s="94"/>
      <c r="AD81" s="94"/>
      <c r="AE81" s="95" t="s">
        <v>404</v>
      </c>
      <c r="AF81" s="95" t="s">
        <v>405</v>
      </c>
      <c r="AG81" s="95" t="s">
        <v>406</v>
      </c>
      <c r="AH81" s="95" t="s">
        <v>404</v>
      </c>
      <c r="AI81" s="95" t="s">
        <v>407</v>
      </c>
      <c r="AJ81" s="94" t="s">
        <v>408</v>
      </c>
      <c r="AK81" s="101"/>
      <c r="AL81" s="70"/>
      <c r="AM81" s="94" t="s">
        <v>412</v>
      </c>
    </row>
    <row r="82" spans="1:39" ht="88.5" customHeight="1">
      <c r="A82" s="92">
        <v>19</v>
      </c>
      <c r="B82" s="93" t="s">
        <v>68</v>
      </c>
      <c r="C82" s="68" t="s">
        <v>117</v>
      </c>
      <c r="D82" s="70" t="s">
        <v>118</v>
      </c>
      <c r="E82" s="94" t="s">
        <v>71</v>
      </c>
      <c r="F82" s="95" t="s">
        <v>76</v>
      </c>
      <c r="G82" s="96" t="s">
        <v>383</v>
      </c>
      <c r="H82" s="96" t="s">
        <v>384</v>
      </c>
      <c r="I82" s="96" t="s">
        <v>384</v>
      </c>
      <c r="J82" s="96" t="s">
        <v>384</v>
      </c>
      <c r="K82" s="68"/>
      <c r="L82" s="69"/>
      <c r="M82" s="69"/>
      <c r="N82" s="69"/>
      <c r="O82" s="103">
        <f>P83</f>
        <v>21747</v>
      </c>
      <c r="P82" s="103"/>
      <c r="Q82" s="98">
        <v>1</v>
      </c>
      <c r="R82" s="70" t="s">
        <v>415</v>
      </c>
      <c r="S82" s="99" t="s">
        <v>414</v>
      </c>
      <c r="T82" s="68"/>
      <c r="U82" s="68"/>
      <c r="V82" s="69"/>
      <c r="W82" s="97">
        <f>SUM(X83)</f>
        <v>20774</v>
      </c>
      <c r="X82" s="97"/>
      <c r="Y82" s="104"/>
      <c r="Z82" s="94" t="s">
        <v>402</v>
      </c>
      <c r="AA82" s="94" t="s">
        <v>403</v>
      </c>
      <c r="AB82" s="94" t="s">
        <v>403</v>
      </c>
      <c r="AC82" s="94" t="s">
        <v>403</v>
      </c>
      <c r="AD82" s="94" t="s">
        <v>396</v>
      </c>
      <c r="AE82" s="95"/>
      <c r="AF82" s="95"/>
      <c r="AG82" s="95"/>
      <c r="AH82" s="95"/>
      <c r="AI82" s="95"/>
      <c r="AJ82" s="94" t="s">
        <v>408</v>
      </c>
      <c r="AK82" s="101"/>
      <c r="AL82" s="70"/>
      <c r="AM82" s="94" t="s">
        <v>412</v>
      </c>
    </row>
    <row r="83" spans="1:39" ht="88.5" customHeight="1">
      <c r="A83" s="92">
        <v>19</v>
      </c>
      <c r="B83" s="93"/>
      <c r="C83" s="68" t="s">
        <v>117</v>
      </c>
      <c r="D83" s="70"/>
      <c r="E83" s="94"/>
      <c r="F83" s="95"/>
      <c r="G83" s="102"/>
      <c r="H83" s="102"/>
      <c r="I83" s="102"/>
      <c r="J83" s="102"/>
      <c r="K83" s="68" t="s">
        <v>284</v>
      </c>
      <c r="L83" s="69" t="s">
        <v>282</v>
      </c>
      <c r="M83" s="69" t="s">
        <v>283</v>
      </c>
      <c r="N83" s="69" t="s">
        <v>283</v>
      </c>
      <c r="O83" s="103"/>
      <c r="P83" s="103">
        <v>21747</v>
      </c>
      <c r="Q83" s="94"/>
      <c r="R83" s="70"/>
      <c r="S83" s="99"/>
      <c r="T83" s="68" t="s">
        <v>284</v>
      </c>
      <c r="U83" s="68" t="s">
        <v>282</v>
      </c>
      <c r="V83" s="69" t="s">
        <v>283</v>
      </c>
      <c r="W83" s="97"/>
      <c r="X83" s="97">
        <v>20774</v>
      </c>
      <c r="Y83" s="104"/>
      <c r="Z83" s="94"/>
      <c r="AA83" s="94"/>
      <c r="AB83" s="94"/>
      <c r="AC83" s="94"/>
      <c r="AD83" s="94"/>
      <c r="AE83" s="95" t="s">
        <v>404</v>
      </c>
      <c r="AF83" s="95" t="s">
        <v>405</v>
      </c>
      <c r="AG83" s="95" t="s">
        <v>406</v>
      </c>
      <c r="AH83" s="95" t="s">
        <v>404</v>
      </c>
      <c r="AI83" s="95" t="s">
        <v>407</v>
      </c>
      <c r="AJ83" s="94" t="s">
        <v>408</v>
      </c>
      <c r="AK83" s="101"/>
      <c r="AL83" s="70"/>
      <c r="AM83" s="94" t="s">
        <v>412</v>
      </c>
    </row>
    <row r="84" spans="1:39" ht="88.5" customHeight="1">
      <c r="A84" s="92">
        <v>20</v>
      </c>
      <c r="B84" s="93" t="s">
        <v>68</v>
      </c>
      <c r="C84" s="68" t="s">
        <v>119</v>
      </c>
      <c r="D84" s="70" t="s">
        <v>120</v>
      </c>
      <c r="E84" s="94" t="s">
        <v>71</v>
      </c>
      <c r="F84" s="95" t="s">
        <v>76</v>
      </c>
      <c r="G84" s="96" t="s">
        <v>285</v>
      </c>
      <c r="H84" s="96" t="s">
        <v>385</v>
      </c>
      <c r="I84" s="96" t="s">
        <v>386</v>
      </c>
      <c r="J84" s="102" t="s">
        <v>474</v>
      </c>
      <c r="K84" s="68"/>
      <c r="L84" s="69"/>
      <c r="M84" s="69"/>
      <c r="N84" s="69"/>
      <c r="O84" s="103">
        <f>P85</f>
        <v>15</v>
      </c>
      <c r="P84" s="103"/>
      <c r="Q84" s="98">
        <v>1</v>
      </c>
      <c r="R84" s="70" t="s">
        <v>476</v>
      </c>
      <c r="S84" s="99" t="s">
        <v>414</v>
      </c>
      <c r="T84" s="68"/>
      <c r="U84" s="68"/>
      <c r="V84" s="69"/>
      <c r="W84" s="97">
        <f>SUM(X85)</f>
        <v>21</v>
      </c>
      <c r="X84" s="97"/>
      <c r="Y84" s="104"/>
      <c r="Z84" s="94" t="s">
        <v>402</v>
      </c>
      <c r="AA84" s="94" t="s">
        <v>403</v>
      </c>
      <c r="AB84" s="94" t="s">
        <v>403</v>
      </c>
      <c r="AC84" s="94" t="s">
        <v>403</v>
      </c>
      <c r="AD84" s="94" t="s">
        <v>396</v>
      </c>
      <c r="AE84" s="95"/>
      <c r="AF84" s="95"/>
      <c r="AG84" s="95"/>
      <c r="AH84" s="95"/>
      <c r="AI84" s="95"/>
      <c r="AJ84" s="94" t="s">
        <v>408</v>
      </c>
      <c r="AK84" s="101"/>
      <c r="AL84" s="70"/>
      <c r="AM84" s="94" t="s">
        <v>412</v>
      </c>
    </row>
    <row r="85" spans="1:39" ht="88.5" customHeight="1">
      <c r="A85" s="92">
        <v>20</v>
      </c>
      <c r="B85" s="93"/>
      <c r="C85" s="68" t="s">
        <v>119</v>
      </c>
      <c r="D85" s="70"/>
      <c r="E85" s="94"/>
      <c r="F85" s="95"/>
      <c r="G85" s="102"/>
      <c r="H85" s="102"/>
      <c r="I85" s="102"/>
      <c r="J85" s="102"/>
      <c r="K85" s="68" t="s">
        <v>287</v>
      </c>
      <c r="L85" s="69" t="s">
        <v>288</v>
      </c>
      <c r="M85" s="69" t="s">
        <v>286</v>
      </c>
      <c r="N85" s="69" t="s">
        <v>444</v>
      </c>
      <c r="O85" s="103"/>
      <c r="P85" s="103">
        <v>15</v>
      </c>
      <c r="Q85" s="94"/>
      <c r="R85" s="70"/>
      <c r="S85" s="99"/>
      <c r="T85" s="68" t="s">
        <v>287</v>
      </c>
      <c r="U85" s="68" t="s">
        <v>288</v>
      </c>
      <c r="V85" s="69" t="s">
        <v>352</v>
      </c>
      <c r="W85" s="97"/>
      <c r="X85" s="97">
        <v>21</v>
      </c>
      <c r="Y85" s="104"/>
      <c r="Z85" s="94"/>
      <c r="AA85" s="94"/>
      <c r="AB85" s="94"/>
      <c r="AC85" s="94"/>
      <c r="AD85" s="94"/>
      <c r="AE85" s="95" t="s">
        <v>406</v>
      </c>
      <c r="AF85" s="95" t="s">
        <v>405</v>
      </c>
      <c r="AG85" s="95" t="s">
        <v>406</v>
      </c>
      <c r="AH85" s="95" t="s">
        <v>404</v>
      </c>
      <c r="AI85" s="95" t="s">
        <v>407</v>
      </c>
      <c r="AJ85" s="94" t="s">
        <v>408</v>
      </c>
      <c r="AK85" s="101"/>
      <c r="AL85" s="70"/>
      <c r="AM85" s="94" t="s">
        <v>412</v>
      </c>
    </row>
    <row r="86" spans="1:39" ht="88.5" customHeight="1">
      <c r="A86" s="92">
        <v>21</v>
      </c>
      <c r="B86" s="93" t="s">
        <v>68</v>
      </c>
      <c r="C86" s="68" t="s">
        <v>121</v>
      </c>
      <c r="D86" s="70" t="s">
        <v>122</v>
      </c>
      <c r="E86" s="94" t="s">
        <v>86</v>
      </c>
      <c r="F86" s="95" t="s">
        <v>76</v>
      </c>
      <c r="G86" s="96" t="s">
        <v>387</v>
      </c>
      <c r="H86" s="96" t="s">
        <v>165</v>
      </c>
      <c r="I86" s="96" t="s">
        <v>165</v>
      </c>
      <c r="J86" s="96" t="s">
        <v>165</v>
      </c>
      <c r="K86" s="68"/>
      <c r="L86" s="69"/>
      <c r="M86" s="69"/>
      <c r="N86" s="69"/>
      <c r="O86" s="103">
        <f>P87</f>
        <v>22093</v>
      </c>
      <c r="P86" s="103"/>
      <c r="Q86" s="98">
        <v>1</v>
      </c>
      <c r="R86" s="70" t="s">
        <v>415</v>
      </c>
      <c r="S86" s="99" t="s">
        <v>414</v>
      </c>
      <c r="T86" s="68"/>
      <c r="U86" s="68"/>
      <c r="V86" s="69"/>
      <c r="W86" s="97">
        <f>SUM(X87)</f>
        <v>23000</v>
      </c>
      <c r="X86" s="97"/>
      <c r="Y86" s="104"/>
      <c r="Z86" s="94" t="s">
        <v>402</v>
      </c>
      <c r="AA86" s="94" t="s">
        <v>403</v>
      </c>
      <c r="AB86" s="94" t="s">
        <v>403</v>
      </c>
      <c r="AC86" s="94" t="s">
        <v>403</v>
      </c>
      <c r="AD86" s="94" t="s">
        <v>396</v>
      </c>
      <c r="AE86" s="95"/>
      <c r="AF86" s="95"/>
      <c r="AG86" s="95"/>
      <c r="AH86" s="95"/>
      <c r="AI86" s="95"/>
      <c r="AJ86" s="94" t="s">
        <v>408</v>
      </c>
      <c r="AK86" s="101"/>
      <c r="AL86" s="70"/>
      <c r="AM86" s="94" t="s">
        <v>412</v>
      </c>
    </row>
    <row r="87" spans="1:39" ht="88.5" customHeight="1">
      <c r="A87" s="92">
        <v>21</v>
      </c>
      <c r="B87" s="93"/>
      <c r="C87" s="68" t="s">
        <v>121</v>
      </c>
      <c r="D87" s="70"/>
      <c r="E87" s="94"/>
      <c r="F87" s="95"/>
      <c r="G87" s="102"/>
      <c r="H87" s="102"/>
      <c r="I87" s="102"/>
      <c r="J87" s="102"/>
      <c r="K87" s="68" t="s">
        <v>291</v>
      </c>
      <c r="L87" s="69" t="s">
        <v>290</v>
      </c>
      <c r="M87" s="69" t="s">
        <v>165</v>
      </c>
      <c r="N87" s="69" t="s">
        <v>420</v>
      </c>
      <c r="O87" s="103"/>
      <c r="P87" s="103">
        <v>22093</v>
      </c>
      <c r="Q87" s="94"/>
      <c r="R87" s="70"/>
      <c r="S87" s="99"/>
      <c r="T87" s="68" t="s">
        <v>291</v>
      </c>
      <c r="U87" s="68" t="s">
        <v>290</v>
      </c>
      <c r="V87" s="69" t="s">
        <v>165</v>
      </c>
      <c r="W87" s="97"/>
      <c r="X87" s="97">
        <v>23000</v>
      </c>
      <c r="Y87" s="104"/>
      <c r="Z87" s="94"/>
      <c r="AA87" s="94"/>
      <c r="AB87" s="94"/>
      <c r="AC87" s="94"/>
      <c r="AD87" s="94"/>
      <c r="AE87" s="95" t="s">
        <v>404</v>
      </c>
      <c r="AF87" s="95" t="s">
        <v>405</v>
      </c>
      <c r="AG87" s="95" t="s">
        <v>406</v>
      </c>
      <c r="AH87" s="95" t="s">
        <v>404</v>
      </c>
      <c r="AI87" s="95" t="s">
        <v>407</v>
      </c>
      <c r="AJ87" s="94" t="s">
        <v>408</v>
      </c>
      <c r="AK87" s="101"/>
      <c r="AL87" s="70"/>
      <c r="AM87" s="94" t="s">
        <v>412</v>
      </c>
    </row>
    <row r="88" spans="1:39" ht="88.5" customHeight="1">
      <c r="A88" s="92">
        <v>22</v>
      </c>
      <c r="B88" s="93" t="s">
        <v>68</v>
      </c>
      <c r="C88" s="68" t="s">
        <v>123</v>
      </c>
      <c r="D88" s="70" t="s">
        <v>124</v>
      </c>
      <c r="E88" s="94" t="s">
        <v>86</v>
      </c>
      <c r="F88" s="95" t="s">
        <v>76</v>
      </c>
      <c r="G88" s="96" t="s">
        <v>388</v>
      </c>
      <c r="H88" s="96" t="s">
        <v>389</v>
      </c>
      <c r="I88" s="96" t="s">
        <v>422</v>
      </c>
      <c r="J88" s="96" t="s">
        <v>422</v>
      </c>
      <c r="K88" s="68"/>
      <c r="L88" s="69"/>
      <c r="M88" s="69"/>
      <c r="N88" s="69"/>
      <c r="O88" s="103">
        <f>P89</f>
        <v>14334</v>
      </c>
      <c r="P88" s="103"/>
      <c r="Q88" s="98">
        <v>1</v>
      </c>
      <c r="R88" s="70" t="s">
        <v>415</v>
      </c>
      <c r="S88" s="99" t="s">
        <v>414</v>
      </c>
      <c r="T88" s="68"/>
      <c r="U88" s="68"/>
      <c r="V88" s="69"/>
      <c r="W88" s="97">
        <f>SUM(X89)</f>
        <v>14500</v>
      </c>
      <c r="X88" s="97"/>
      <c r="Y88" s="104"/>
      <c r="Z88" s="94" t="s">
        <v>402</v>
      </c>
      <c r="AA88" s="94" t="s">
        <v>403</v>
      </c>
      <c r="AB88" s="94" t="s">
        <v>403</v>
      </c>
      <c r="AC88" s="94" t="s">
        <v>403</v>
      </c>
      <c r="AD88" s="94" t="s">
        <v>396</v>
      </c>
      <c r="AE88" s="95"/>
      <c r="AF88" s="95"/>
      <c r="AG88" s="95"/>
      <c r="AH88" s="95"/>
      <c r="AI88" s="95"/>
      <c r="AJ88" s="94" t="s">
        <v>408</v>
      </c>
      <c r="AK88" s="101"/>
      <c r="AL88" s="70"/>
      <c r="AM88" s="94" t="s">
        <v>412</v>
      </c>
    </row>
    <row r="89" spans="1:39" ht="88.5" customHeight="1">
      <c r="A89" s="92">
        <v>22</v>
      </c>
      <c r="B89" s="93"/>
      <c r="C89" s="68" t="s">
        <v>123</v>
      </c>
      <c r="D89" s="70"/>
      <c r="E89" s="94"/>
      <c r="F89" s="95"/>
      <c r="G89" s="102"/>
      <c r="H89" s="102"/>
      <c r="I89" s="102"/>
      <c r="J89" s="102"/>
      <c r="K89" s="68" t="s">
        <v>294</v>
      </c>
      <c r="L89" s="69" t="s">
        <v>255</v>
      </c>
      <c r="M89" s="69" t="s">
        <v>295</v>
      </c>
      <c r="N89" s="69" t="s">
        <v>421</v>
      </c>
      <c r="O89" s="103"/>
      <c r="P89" s="103">
        <v>14334</v>
      </c>
      <c r="Q89" s="94"/>
      <c r="R89" s="70"/>
      <c r="S89" s="99"/>
      <c r="T89" s="68" t="s">
        <v>294</v>
      </c>
      <c r="U89" s="68" t="s">
        <v>293</v>
      </c>
      <c r="V89" s="69" t="s">
        <v>353</v>
      </c>
      <c r="W89" s="97"/>
      <c r="X89" s="97">
        <v>14500</v>
      </c>
      <c r="Y89" s="104"/>
      <c r="Z89" s="94"/>
      <c r="AA89" s="94"/>
      <c r="AB89" s="94"/>
      <c r="AC89" s="94"/>
      <c r="AD89" s="94"/>
      <c r="AE89" s="95" t="s">
        <v>404</v>
      </c>
      <c r="AF89" s="95" t="s">
        <v>405</v>
      </c>
      <c r="AG89" s="95" t="s">
        <v>406</v>
      </c>
      <c r="AH89" s="95" t="s">
        <v>404</v>
      </c>
      <c r="AI89" s="95" t="s">
        <v>407</v>
      </c>
      <c r="AJ89" s="94" t="s">
        <v>408</v>
      </c>
      <c r="AK89" s="101"/>
      <c r="AL89" s="70"/>
      <c r="AM89" s="94" t="s">
        <v>412</v>
      </c>
    </row>
    <row r="90" spans="1:39" ht="88.5" customHeight="1">
      <c r="A90" s="92">
        <v>23</v>
      </c>
      <c r="B90" s="93" t="s">
        <v>68</v>
      </c>
      <c r="C90" s="68" t="s">
        <v>125</v>
      </c>
      <c r="D90" s="70" t="s">
        <v>126</v>
      </c>
      <c r="E90" s="94" t="s">
        <v>127</v>
      </c>
      <c r="F90" s="95" t="s">
        <v>76</v>
      </c>
      <c r="G90" s="96" t="s">
        <v>390</v>
      </c>
      <c r="H90" s="96" t="s">
        <v>391</v>
      </c>
      <c r="I90" s="96" t="s">
        <v>391</v>
      </c>
      <c r="J90" s="96" t="s">
        <v>573</v>
      </c>
      <c r="K90" s="68"/>
      <c r="L90" s="69"/>
      <c r="M90" s="69"/>
      <c r="N90" s="69"/>
      <c r="O90" s="103"/>
      <c r="P90" s="103"/>
      <c r="Q90" s="98">
        <v>1</v>
      </c>
      <c r="R90" s="70" t="s">
        <v>415</v>
      </c>
      <c r="S90" s="99" t="s">
        <v>414</v>
      </c>
      <c r="T90" s="68"/>
      <c r="U90" s="68"/>
      <c r="V90" s="69"/>
      <c r="W90" s="97"/>
      <c r="X90" s="97"/>
      <c r="Y90" s="104"/>
      <c r="Z90" s="94" t="s">
        <v>402</v>
      </c>
      <c r="AA90" s="94" t="s">
        <v>403</v>
      </c>
      <c r="AB90" s="94" t="s">
        <v>403</v>
      </c>
      <c r="AC90" s="94" t="s">
        <v>403</v>
      </c>
      <c r="AD90" s="94" t="s">
        <v>396</v>
      </c>
      <c r="AE90" s="95"/>
      <c r="AF90" s="95"/>
      <c r="AG90" s="95"/>
      <c r="AH90" s="95"/>
      <c r="AI90" s="95"/>
      <c r="AJ90" s="94" t="s">
        <v>408</v>
      </c>
      <c r="AK90" s="101"/>
      <c r="AL90" s="70"/>
      <c r="AM90" s="94" t="s">
        <v>410</v>
      </c>
    </row>
    <row r="91" spans="1:39" ht="88.5" customHeight="1">
      <c r="A91" s="92">
        <v>23</v>
      </c>
      <c r="B91" s="93"/>
      <c r="C91" s="68" t="s">
        <v>125</v>
      </c>
      <c r="D91" s="70"/>
      <c r="E91" s="94"/>
      <c r="F91" s="95"/>
      <c r="G91" s="102"/>
      <c r="H91" s="102"/>
      <c r="I91" s="102"/>
      <c r="J91" s="102"/>
      <c r="K91" s="68" t="s">
        <v>298</v>
      </c>
      <c r="L91" s="69" t="s">
        <v>296</v>
      </c>
      <c r="M91" s="69" t="s">
        <v>297</v>
      </c>
      <c r="N91" s="69" t="s">
        <v>297</v>
      </c>
      <c r="O91" s="103"/>
      <c r="P91" s="103"/>
      <c r="Q91" s="94"/>
      <c r="R91" s="70"/>
      <c r="S91" s="99"/>
      <c r="T91" s="68" t="s">
        <v>298</v>
      </c>
      <c r="U91" s="68" t="s">
        <v>296</v>
      </c>
      <c r="V91" s="69" t="s">
        <v>297</v>
      </c>
      <c r="W91" s="97"/>
      <c r="X91" s="97"/>
      <c r="Y91" s="104"/>
      <c r="Z91" s="94"/>
      <c r="AA91" s="94"/>
      <c r="AB91" s="94"/>
      <c r="AC91" s="94"/>
      <c r="AD91" s="94"/>
      <c r="AE91" s="95" t="s">
        <v>404</v>
      </c>
      <c r="AF91" s="95" t="s">
        <v>405</v>
      </c>
      <c r="AG91" s="95" t="s">
        <v>404</v>
      </c>
      <c r="AH91" s="95" t="s">
        <v>404</v>
      </c>
      <c r="AI91" s="95" t="s">
        <v>407</v>
      </c>
      <c r="AJ91" s="94" t="s">
        <v>408</v>
      </c>
      <c r="AK91" s="101"/>
      <c r="AL91" s="70"/>
      <c r="AM91" s="94" t="s">
        <v>410</v>
      </c>
    </row>
    <row r="92" spans="1:39" ht="88.5" customHeight="1">
      <c r="A92" s="92">
        <v>24</v>
      </c>
      <c r="B92" s="93" t="s">
        <v>68</v>
      </c>
      <c r="C92" s="68" t="s">
        <v>128</v>
      </c>
      <c r="D92" s="70" t="s">
        <v>129</v>
      </c>
      <c r="E92" s="94" t="s">
        <v>71</v>
      </c>
      <c r="F92" s="95" t="s">
        <v>72</v>
      </c>
      <c r="G92" s="96" t="s">
        <v>392</v>
      </c>
      <c r="H92" s="96" t="s">
        <v>574</v>
      </c>
      <c r="I92" s="96" t="s">
        <v>423</v>
      </c>
      <c r="J92" s="96" t="s">
        <v>423</v>
      </c>
      <c r="K92" s="68"/>
      <c r="L92" s="69"/>
      <c r="M92" s="69"/>
      <c r="N92" s="69"/>
      <c r="O92" s="103"/>
      <c r="P92" s="103"/>
      <c r="Q92" s="98">
        <v>1</v>
      </c>
      <c r="R92" s="70" t="s">
        <v>415</v>
      </c>
      <c r="S92" s="99" t="s">
        <v>414</v>
      </c>
      <c r="T92" s="68"/>
      <c r="U92" s="68"/>
      <c r="V92" s="69"/>
      <c r="W92" s="97"/>
      <c r="X92" s="97"/>
      <c r="Y92" s="104"/>
      <c r="Z92" s="94"/>
      <c r="AA92" s="94"/>
      <c r="AB92" s="94"/>
      <c r="AC92" s="94"/>
      <c r="AD92" s="94"/>
      <c r="AE92" s="95"/>
      <c r="AF92" s="95"/>
      <c r="AG92" s="95"/>
      <c r="AH92" s="95"/>
      <c r="AI92" s="95"/>
      <c r="AJ92" s="94"/>
      <c r="AK92" s="101"/>
      <c r="AL92" s="70"/>
      <c r="AM92" s="94"/>
    </row>
    <row r="93" spans="1:39" ht="88.5" customHeight="1">
      <c r="A93" s="92">
        <v>24</v>
      </c>
      <c r="B93" s="93"/>
      <c r="C93" s="68" t="s">
        <v>128</v>
      </c>
      <c r="D93" s="70"/>
      <c r="E93" s="94"/>
      <c r="F93" s="95"/>
      <c r="G93" s="102"/>
      <c r="H93" s="102"/>
      <c r="I93" s="102"/>
      <c r="J93" s="102"/>
      <c r="K93" s="68" t="s">
        <v>424</v>
      </c>
      <c r="L93" s="68" t="s">
        <v>425</v>
      </c>
      <c r="M93" s="69" t="s">
        <v>426</v>
      </c>
      <c r="N93" s="69" t="s">
        <v>426</v>
      </c>
      <c r="O93" s="103"/>
      <c r="P93" s="103"/>
      <c r="Q93" s="94"/>
      <c r="R93" s="70"/>
      <c r="S93" s="99"/>
      <c r="T93" s="68"/>
      <c r="U93" s="68"/>
      <c r="V93" s="69"/>
      <c r="W93" s="97"/>
      <c r="X93" s="97"/>
      <c r="Y93" s="104"/>
      <c r="Z93" s="94"/>
      <c r="AA93" s="94"/>
      <c r="AB93" s="94"/>
      <c r="AC93" s="94"/>
      <c r="AD93" s="94"/>
      <c r="AE93" s="95"/>
      <c r="AF93" s="95"/>
      <c r="AG93" s="95"/>
      <c r="AH93" s="95"/>
      <c r="AI93" s="95"/>
      <c r="AJ93" s="94"/>
      <c r="AK93" s="101">
        <v>24</v>
      </c>
      <c r="AL93" s="70" t="s">
        <v>455</v>
      </c>
      <c r="AM93" s="94"/>
    </row>
    <row r="94" spans="1:39" ht="88.5" customHeight="1">
      <c r="A94" s="92">
        <v>25</v>
      </c>
      <c r="B94" s="93" t="s">
        <v>68</v>
      </c>
      <c r="C94" s="68" t="s">
        <v>130</v>
      </c>
      <c r="D94" s="70" t="s">
        <v>130</v>
      </c>
      <c r="E94" s="94" t="s">
        <v>71</v>
      </c>
      <c r="F94" s="95" t="s">
        <v>72</v>
      </c>
      <c r="G94" s="96" t="s">
        <v>314</v>
      </c>
      <c r="H94" s="96" t="s">
        <v>393</v>
      </c>
      <c r="I94" s="96" t="s">
        <v>430</v>
      </c>
      <c r="J94" s="96" t="s">
        <v>430</v>
      </c>
      <c r="K94" s="68"/>
      <c r="L94" s="69"/>
      <c r="M94" s="69"/>
      <c r="N94" s="69"/>
      <c r="O94" s="103">
        <f>P95</f>
        <v>0</v>
      </c>
      <c r="P94" s="103"/>
      <c r="Q94" s="98">
        <v>1</v>
      </c>
      <c r="R94" s="70" t="s">
        <v>415</v>
      </c>
      <c r="S94" s="99" t="s">
        <v>414</v>
      </c>
      <c r="T94" s="68"/>
      <c r="U94" s="68"/>
      <c r="V94" s="69"/>
      <c r="W94" s="97"/>
      <c r="X94" s="97"/>
      <c r="Y94" s="104"/>
      <c r="Z94" s="94"/>
      <c r="AA94" s="94"/>
      <c r="AB94" s="94"/>
      <c r="AC94" s="94"/>
      <c r="AD94" s="94" t="s">
        <v>397</v>
      </c>
      <c r="AE94" s="95"/>
      <c r="AF94" s="95"/>
      <c r="AG94" s="95"/>
      <c r="AH94" s="95"/>
      <c r="AI94" s="95"/>
      <c r="AJ94" s="94"/>
      <c r="AK94" s="101"/>
      <c r="AL94" s="70"/>
      <c r="AM94" s="94"/>
    </row>
    <row r="95" spans="1:39" ht="88.5" customHeight="1">
      <c r="A95" s="92">
        <v>25</v>
      </c>
      <c r="B95" s="93"/>
      <c r="C95" s="68" t="s">
        <v>131</v>
      </c>
      <c r="D95" s="70"/>
      <c r="E95" s="94"/>
      <c r="F95" s="95"/>
      <c r="G95" s="102"/>
      <c r="H95" s="102"/>
      <c r="I95" s="102"/>
      <c r="J95" s="102"/>
      <c r="K95" s="68" t="s">
        <v>197</v>
      </c>
      <c r="L95" s="69" t="s">
        <v>197</v>
      </c>
      <c r="M95" s="69" t="s">
        <v>239</v>
      </c>
      <c r="N95" s="69" t="s">
        <v>239</v>
      </c>
      <c r="O95" s="103"/>
      <c r="P95" s="103">
        <v>0</v>
      </c>
      <c r="Q95" s="94"/>
      <c r="R95" s="70"/>
      <c r="S95" s="99"/>
      <c r="T95" s="68"/>
      <c r="U95" s="68"/>
      <c r="V95" s="69"/>
      <c r="W95" s="97"/>
      <c r="X95" s="97"/>
      <c r="Y95" s="104"/>
      <c r="Z95" s="94"/>
      <c r="AA95" s="94"/>
      <c r="AB95" s="94"/>
      <c r="AC95" s="94"/>
      <c r="AD95" s="94"/>
      <c r="AE95" s="95"/>
      <c r="AF95" s="95"/>
      <c r="AG95" s="95"/>
      <c r="AH95" s="95"/>
      <c r="AI95" s="95"/>
      <c r="AJ95" s="94"/>
      <c r="AK95" s="101"/>
      <c r="AL95" s="70"/>
      <c r="AM95" s="94"/>
    </row>
    <row r="96" spans="1:39" ht="88.5" customHeight="1">
      <c r="A96" s="92">
        <v>26</v>
      </c>
      <c r="B96" s="93" t="s">
        <v>68</v>
      </c>
      <c r="C96" s="68" t="s">
        <v>132</v>
      </c>
      <c r="D96" s="70" t="s">
        <v>133</v>
      </c>
      <c r="E96" s="94" t="s">
        <v>71</v>
      </c>
      <c r="F96" s="95" t="s">
        <v>72</v>
      </c>
      <c r="G96" s="96" t="s">
        <v>429</v>
      </c>
      <c r="H96" s="96" t="s">
        <v>575</v>
      </c>
      <c r="I96" s="96" t="s">
        <v>575</v>
      </c>
      <c r="J96" s="102" t="s">
        <v>428</v>
      </c>
      <c r="K96" s="68"/>
      <c r="L96" s="69"/>
      <c r="M96" s="69"/>
      <c r="N96" s="69"/>
      <c r="O96" s="103">
        <f>SUM(P97:P102)</f>
        <v>24808</v>
      </c>
      <c r="P96" s="103"/>
      <c r="Q96" s="98">
        <v>0.5</v>
      </c>
      <c r="R96" s="70" t="s">
        <v>471</v>
      </c>
      <c r="S96" s="99" t="s">
        <v>462</v>
      </c>
      <c r="T96" s="68"/>
      <c r="U96" s="68"/>
      <c r="V96" s="69"/>
      <c r="W96" s="97">
        <f>SUM(X97:X102)</f>
        <v>27127</v>
      </c>
      <c r="X96" s="97"/>
      <c r="Y96" s="104" t="s">
        <v>401</v>
      </c>
      <c r="Z96" s="94" t="s">
        <v>402</v>
      </c>
      <c r="AA96" s="94" t="s">
        <v>403</v>
      </c>
      <c r="AB96" s="94" t="s">
        <v>403</v>
      </c>
      <c r="AC96" s="94" t="s">
        <v>403</v>
      </c>
      <c r="AD96" s="94" t="s">
        <v>398</v>
      </c>
      <c r="AE96" s="95"/>
      <c r="AF96" s="95"/>
      <c r="AG96" s="95"/>
      <c r="AH96" s="95"/>
      <c r="AI96" s="95"/>
      <c r="AJ96" s="94" t="s">
        <v>408</v>
      </c>
      <c r="AK96" s="101"/>
      <c r="AL96" s="70"/>
      <c r="AM96" s="94" t="s">
        <v>409</v>
      </c>
    </row>
    <row r="97" spans="1:39" ht="88.5" customHeight="1">
      <c r="A97" s="92">
        <v>26</v>
      </c>
      <c r="B97" s="93"/>
      <c r="C97" s="68" t="s">
        <v>134</v>
      </c>
      <c r="D97" s="70"/>
      <c r="E97" s="94"/>
      <c r="F97" s="95"/>
      <c r="G97" s="102"/>
      <c r="H97" s="102"/>
      <c r="I97" s="102"/>
      <c r="J97" s="102"/>
      <c r="K97" s="68" t="s">
        <v>300</v>
      </c>
      <c r="L97" s="69" t="s">
        <v>301</v>
      </c>
      <c r="M97" s="69" t="s">
        <v>302</v>
      </c>
      <c r="N97" s="69" t="s">
        <v>551</v>
      </c>
      <c r="O97" s="103"/>
      <c r="P97" s="103">
        <v>24808</v>
      </c>
      <c r="Q97" s="94"/>
      <c r="R97" s="70" t="s">
        <v>552</v>
      </c>
      <c r="S97" s="99"/>
      <c r="T97" s="68"/>
      <c r="U97" s="68"/>
      <c r="V97" s="69"/>
      <c r="W97" s="97"/>
      <c r="X97" s="97">
        <v>16321</v>
      </c>
      <c r="Y97" s="104" t="s">
        <v>401</v>
      </c>
      <c r="Z97" s="94" t="s">
        <v>402</v>
      </c>
      <c r="AA97" s="94"/>
      <c r="AB97" s="94"/>
      <c r="AC97" s="94"/>
      <c r="AD97" s="94"/>
      <c r="AE97" s="95" t="s">
        <v>404</v>
      </c>
      <c r="AF97" s="95" t="s">
        <v>405</v>
      </c>
      <c r="AG97" s="95" t="s">
        <v>406</v>
      </c>
      <c r="AH97" s="95" t="s">
        <v>404</v>
      </c>
      <c r="AI97" s="95" t="s">
        <v>407</v>
      </c>
      <c r="AJ97" s="94" t="s">
        <v>408</v>
      </c>
      <c r="AK97" s="101"/>
      <c r="AL97" s="70"/>
      <c r="AM97" s="94" t="s">
        <v>409</v>
      </c>
    </row>
    <row r="98" spans="1:39" ht="88.5" customHeight="1">
      <c r="A98" s="92">
        <v>26</v>
      </c>
      <c r="B98" s="93"/>
      <c r="C98" s="68" t="s">
        <v>134</v>
      </c>
      <c r="D98" s="70"/>
      <c r="E98" s="94"/>
      <c r="F98" s="95"/>
      <c r="G98" s="102"/>
      <c r="H98" s="102"/>
      <c r="I98" s="102"/>
      <c r="J98" s="102"/>
      <c r="K98" s="68" t="s">
        <v>303</v>
      </c>
      <c r="L98" s="69" t="s">
        <v>301</v>
      </c>
      <c r="M98" s="69" t="s">
        <v>304</v>
      </c>
      <c r="N98" s="69" t="s">
        <v>553</v>
      </c>
      <c r="O98" s="103"/>
      <c r="P98" s="103">
        <v>0</v>
      </c>
      <c r="Q98" s="94"/>
      <c r="R98" s="70"/>
      <c r="S98" s="99"/>
      <c r="T98" s="68"/>
      <c r="U98" s="68"/>
      <c r="V98" s="69"/>
      <c r="W98" s="97"/>
      <c r="X98" s="97"/>
      <c r="Y98" s="104" t="s">
        <v>401</v>
      </c>
      <c r="Z98" s="94" t="s">
        <v>411</v>
      </c>
      <c r="AA98" s="94"/>
      <c r="AB98" s="94"/>
      <c r="AC98" s="94"/>
      <c r="AD98" s="94"/>
      <c r="AE98" s="95"/>
      <c r="AF98" s="95"/>
      <c r="AG98" s="95"/>
      <c r="AH98" s="95"/>
      <c r="AI98" s="95"/>
      <c r="AJ98" s="94"/>
      <c r="AK98" s="101"/>
      <c r="AL98" s="70"/>
      <c r="AM98" s="94"/>
    </row>
    <row r="99" spans="1:39" ht="88.5" customHeight="1">
      <c r="A99" s="92">
        <v>26</v>
      </c>
      <c r="B99" s="93"/>
      <c r="C99" s="68" t="s">
        <v>134</v>
      </c>
      <c r="D99" s="70"/>
      <c r="E99" s="94"/>
      <c r="F99" s="95"/>
      <c r="G99" s="102"/>
      <c r="H99" s="102"/>
      <c r="I99" s="102"/>
      <c r="J99" s="102"/>
      <c r="K99" s="68" t="s">
        <v>305</v>
      </c>
      <c r="L99" s="69" t="s">
        <v>306</v>
      </c>
      <c r="M99" s="69" t="s">
        <v>239</v>
      </c>
      <c r="N99" s="69" t="s">
        <v>467</v>
      </c>
      <c r="O99" s="103"/>
      <c r="P99" s="103">
        <v>0</v>
      </c>
      <c r="Q99" s="94"/>
      <c r="R99" s="70" t="s">
        <v>554</v>
      </c>
      <c r="S99" s="99"/>
      <c r="T99" s="68" t="s">
        <v>305</v>
      </c>
      <c r="U99" s="69" t="s">
        <v>306</v>
      </c>
      <c r="V99" s="69" t="s">
        <v>239</v>
      </c>
      <c r="W99" s="97"/>
      <c r="X99" s="97">
        <v>2706</v>
      </c>
      <c r="Y99" s="104" t="s">
        <v>401</v>
      </c>
      <c r="Z99" s="94"/>
      <c r="AA99" s="94"/>
      <c r="AB99" s="94"/>
      <c r="AC99" s="94"/>
      <c r="AD99" s="94"/>
      <c r="AE99" s="108" t="s">
        <v>404</v>
      </c>
      <c r="AF99" s="108" t="s">
        <v>405</v>
      </c>
      <c r="AG99" s="108" t="s">
        <v>406</v>
      </c>
      <c r="AH99" s="108" t="s">
        <v>404</v>
      </c>
      <c r="AI99" s="108" t="s">
        <v>407</v>
      </c>
      <c r="AJ99" s="109" t="s">
        <v>408</v>
      </c>
      <c r="AK99" s="101"/>
      <c r="AL99" s="70"/>
      <c r="AM99" s="94" t="s">
        <v>412</v>
      </c>
    </row>
    <row r="100" spans="1:39" ht="88.5" customHeight="1">
      <c r="A100" s="92">
        <v>26</v>
      </c>
      <c r="B100" s="93"/>
      <c r="C100" s="68" t="s">
        <v>134</v>
      </c>
      <c r="D100" s="70"/>
      <c r="E100" s="94"/>
      <c r="F100" s="95"/>
      <c r="G100" s="102"/>
      <c r="H100" s="102"/>
      <c r="I100" s="102"/>
      <c r="J100" s="102"/>
      <c r="K100" s="68" t="s">
        <v>307</v>
      </c>
      <c r="L100" s="69" t="s">
        <v>306</v>
      </c>
      <c r="M100" s="69" t="s">
        <v>308</v>
      </c>
      <c r="N100" s="69" t="s">
        <v>466</v>
      </c>
      <c r="O100" s="103"/>
      <c r="P100" s="103">
        <v>0</v>
      </c>
      <c r="Q100" s="94"/>
      <c r="R100" s="70" t="s">
        <v>555</v>
      </c>
      <c r="S100" s="99"/>
      <c r="T100" s="68" t="s">
        <v>307</v>
      </c>
      <c r="U100" s="69" t="s">
        <v>306</v>
      </c>
      <c r="V100" s="69" t="s">
        <v>308</v>
      </c>
      <c r="W100" s="97"/>
      <c r="X100" s="97">
        <v>5900</v>
      </c>
      <c r="Y100" s="104" t="s">
        <v>401</v>
      </c>
      <c r="Z100" s="94" t="s">
        <v>411</v>
      </c>
      <c r="AA100" s="94"/>
      <c r="AB100" s="94"/>
      <c r="AC100" s="94"/>
      <c r="AD100" s="94"/>
      <c r="AE100" s="95"/>
      <c r="AF100" s="95"/>
      <c r="AG100" s="95"/>
      <c r="AH100" s="95"/>
      <c r="AI100" s="95"/>
      <c r="AJ100" s="94"/>
      <c r="AK100" s="101"/>
      <c r="AL100" s="70"/>
      <c r="AM100" s="94"/>
    </row>
    <row r="101" spans="1:39" ht="88.5" customHeight="1">
      <c r="A101" s="92">
        <v>26</v>
      </c>
      <c r="B101" s="93"/>
      <c r="C101" s="68" t="s">
        <v>134</v>
      </c>
      <c r="D101" s="70"/>
      <c r="E101" s="94"/>
      <c r="F101" s="95"/>
      <c r="G101" s="102"/>
      <c r="H101" s="102"/>
      <c r="I101" s="102"/>
      <c r="J101" s="102"/>
      <c r="K101" s="68" t="s">
        <v>309</v>
      </c>
      <c r="L101" s="69" t="s">
        <v>309</v>
      </c>
      <c r="M101" s="69" t="s">
        <v>310</v>
      </c>
      <c r="N101" s="69" t="s">
        <v>466</v>
      </c>
      <c r="O101" s="103"/>
      <c r="P101" s="103">
        <v>0</v>
      </c>
      <c r="Q101" s="94"/>
      <c r="R101" s="70" t="s">
        <v>556</v>
      </c>
      <c r="S101" s="99"/>
      <c r="T101" s="68" t="s">
        <v>309</v>
      </c>
      <c r="U101" s="68" t="s">
        <v>354</v>
      </c>
      <c r="V101" s="69" t="s">
        <v>310</v>
      </c>
      <c r="W101" s="97"/>
      <c r="X101" s="97">
        <v>200</v>
      </c>
      <c r="Y101" s="104" t="s">
        <v>401</v>
      </c>
      <c r="Z101" s="94" t="s">
        <v>411</v>
      </c>
      <c r="AA101" s="94"/>
      <c r="AB101" s="94"/>
      <c r="AC101" s="94"/>
      <c r="AD101" s="94"/>
      <c r="AE101" s="95"/>
      <c r="AF101" s="95"/>
      <c r="AG101" s="95"/>
      <c r="AH101" s="95"/>
      <c r="AI101" s="95"/>
      <c r="AJ101" s="94"/>
      <c r="AK101" s="101"/>
      <c r="AL101" s="70"/>
      <c r="AM101" s="94"/>
    </row>
    <row r="102" spans="1:39" ht="88.5" customHeight="1">
      <c r="A102" s="92">
        <v>26</v>
      </c>
      <c r="B102" s="93"/>
      <c r="C102" s="68" t="s">
        <v>134</v>
      </c>
      <c r="D102" s="70"/>
      <c r="E102" s="94"/>
      <c r="F102" s="95"/>
      <c r="G102" s="102"/>
      <c r="H102" s="102"/>
      <c r="I102" s="102"/>
      <c r="J102" s="102"/>
      <c r="K102" s="68"/>
      <c r="L102" s="69"/>
      <c r="M102" s="69"/>
      <c r="N102" s="69"/>
      <c r="O102" s="103"/>
      <c r="P102" s="103"/>
      <c r="Q102" s="94"/>
      <c r="R102" s="70"/>
      <c r="S102" s="99"/>
      <c r="T102" s="68" t="s">
        <v>309</v>
      </c>
      <c r="U102" s="68" t="s">
        <v>354</v>
      </c>
      <c r="V102" s="69" t="s">
        <v>355</v>
      </c>
      <c r="W102" s="97"/>
      <c r="X102" s="97">
        <v>2000</v>
      </c>
      <c r="Y102" s="104" t="s">
        <v>401</v>
      </c>
      <c r="Z102" s="94" t="s">
        <v>411</v>
      </c>
      <c r="AA102" s="94"/>
      <c r="AB102" s="94"/>
      <c r="AC102" s="94"/>
      <c r="AD102" s="94"/>
      <c r="AE102" s="95"/>
      <c r="AF102" s="95"/>
      <c r="AG102" s="95"/>
      <c r="AH102" s="95"/>
      <c r="AI102" s="95"/>
      <c r="AJ102" s="94"/>
      <c r="AK102" s="101"/>
      <c r="AL102" s="70"/>
      <c r="AM102" s="94"/>
    </row>
    <row r="103" spans="1:39" ht="88.5" customHeight="1">
      <c r="A103" s="92">
        <v>27</v>
      </c>
      <c r="B103" s="93" t="s">
        <v>68</v>
      </c>
      <c r="C103" s="68" t="s">
        <v>135</v>
      </c>
      <c r="D103" s="70" t="s">
        <v>136</v>
      </c>
      <c r="E103" s="94" t="s">
        <v>86</v>
      </c>
      <c r="F103" s="95" t="s">
        <v>72</v>
      </c>
      <c r="G103" s="96" t="s">
        <v>394</v>
      </c>
      <c r="H103" s="96" t="s">
        <v>391</v>
      </c>
      <c r="I103" s="96" t="s">
        <v>391</v>
      </c>
      <c r="J103" s="96" t="s">
        <v>391</v>
      </c>
      <c r="K103" s="68"/>
      <c r="L103" s="69"/>
      <c r="M103" s="69"/>
      <c r="N103" s="69"/>
      <c r="O103" s="103">
        <f>P104</f>
        <v>0</v>
      </c>
      <c r="P103" s="103"/>
      <c r="Q103" s="98">
        <v>1</v>
      </c>
      <c r="R103" s="70" t="s">
        <v>415</v>
      </c>
      <c r="S103" s="99" t="s">
        <v>414</v>
      </c>
      <c r="T103" s="68"/>
      <c r="U103" s="68"/>
      <c r="V103" s="69"/>
      <c r="W103" s="97">
        <f>SUM(X104)</f>
        <v>14283</v>
      </c>
      <c r="X103" s="97"/>
      <c r="Y103" s="104"/>
      <c r="Z103" s="94" t="s">
        <v>402</v>
      </c>
      <c r="AA103" s="94" t="s">
        <v>403</v>
      </c>
      <c r="AB103" s="94" t="s">
        <v>403</v>
      </c>
      <c r="AC103" s="94" t="s">
        <v>403</v>
      </c>
      <c r="AD103" s="94" t="s">
        <v>396</v>
      </c>
      <c r="AE103" s="95"/>
      <c r="AF103" s="95"/>
      <c r="AG103" s="95"/>
      <c r="AH103" s="95"/>
      <c r="AI103" s="95"/>
      <c r="AJ103" s="94"/>
      <c r="AK103" s="101"/>
      <c r="AL103" s="70"/>
      <c r="AM103" s="94" t="s">
        <v>412</v>
      </c>
    </row>
    <row r="104" spans="1:39" ht="88.5" customHeight="1">
      <c r="A104" s="92">
        <v>27</v>
      </c>
      <c r="B104" s="93"/>
      <c r="C104" s="68" t="s">
        <v>137</v>
      </c>
      <c r="D104" s="70"/>
      <c r="E104" s="94"/>
      <c r="F104" s="95"/>
      <c r="G104" s="102"/>
      <c r="H104" s="102"/>
      <c r="I104" s="102"/>
      <c r="J104" s="102"/>
      <c r="K104" s="68" t="s">
        <v>311</v>
      </c>
      <c r="L104" s="69" t="s">
        <v>311</v>
      </c>
      <c r="M104" s="69" t="s">
        <v>297</v>
      </c>
      <c r="N104" s="69" t="s">
        <v>297</v>
      </c>
      <c r="O104" s="103"/>
      <c r="P104" s="103">
        <v>0</v>
      </c>
      <c r="Q104" s="94"/>
      <c r="R104" s="70"/>
      <c r="S104" s="99"/>
      <c r="T104" s="68" t="s">
        <v>356</v>
      </c>
      <c r="U104" s="68" t="s">
        <v>357</v>
      </c>
      <c r="V104" s="69" t="s">
        <v>358</v>
      </c>
      <c r="W104" s="97"/>
      <c r="X104" s="97">
        <v>14283</v>
      </c>
      <c r="Y104" s="104"/>
      <c r="Z104" s="94"/>
      <c r="AA104" s="94"/>
      <c r="AB104" s="94"/>
      <c r="AC104" s="94"/>
      <c r="AD104" s="94"/>
      <c r="AE104" s="95" t="s">
        <v>404</v>
      </c>
      <c r="AF104" s="95" t="s">
        <v>405</v>
      </c>
      <c r="AG104" s="95" t="s">
        <v>406</v>
      </c>
      <c r="AH104" s="95" t="s">
        <v>404</v>
      </c>
      <c r="AI104" s="95" t="s">
        <v>407</v>
      </c>
      <c r="AJ104" s="94" t="s">
        <v>408</v>
      </c>
      <c r="AK104" s="101"/>
      <c r="AL104" s="70"/>
      <c r="AM104" s="94" t="s">
        <v>412</v>
      </c>
    </row>
    <row r="105" spans="1:39" ht="88.5" customHeight="1">
      <c r="A105" s="92">
        <v>28</v>
      </c>
      <c r="B105" s="93" t="s">
        <v>68</v>
      </c>
      <c r="C105" s="68" t="s">
        <v>138</v>
      </c>
      <c r="D105" s="70" t="s">
        <v>139</v>
      </c>
      <c r="E105" s="94" t="s">
        <v>86</v>
      </c>
      <c r="F105" s="95" t="s">
        <v>72</v>
      </c>
      <c r="G105" s="96" t="s">
        <v>314</v>
      </c>
      <c r="H105" s="96" t="s">
        <v>312</v>
      </c>
      <c r="I105" s="96" t="s">
        <v>430</v>
      </c>
      <c r="J105" s="96" t="s">
        <v>430</v>
      </c>
      <c r="K105" s="68"/>
      <c r="L105" s="69"/>
      <c r="M105" s="69"/>
      <c r="N105" s="69"/>
      <c r="O105" s="103">
        <f>P106</f>
        <v>18202</v>
      </c>
      <c r="P105" s="103"/>
      <c r="Q105" s="98">
        <v>1</v>
      </c>
      <c r="R105" s="70" t="s">
        <v>415</v>
      </c>
      <c r="S105" s="99" t="s">
        <v>414</v>
      </c>
      <c r="T105" s="68"/>
      <c r="U105" s="68"/>
      <c r="V105" s="69"/>
      <c r="W105" s="97"/>
      <c r="X105" s="97"/>
      <c r="Y105" s="104"/>
      <c r="Z105" s="94"/>
      <c r="AA105" s="94"/>
      <c r="AB105" s="94"/>
      <c r="AC105" s="94"/>
      <c r="AD105" s="94" t="s">
        <v>397</v>
      </c>
      <c r="AE105" s="95"/>
      <c r="AF105" s="95"/>
      <c r="AG105" s="95"/>
      <c r="AH105" s="95"/>
      <c r="AI105" s="95"/>
      <c r="AJ105" s="94"/>
      <c r="AK105" s="101"/>
      <c r="AL105" s="70"/>
      <c r="AM105" s="94"/>
    </row>
    <row r="106" spans="1:39" ht="88.5" customHeight="1">
      <c r="A106" s="92">
        <v>28</v>
      </c>
      <c r="B106" s="93"/>
      <c r="C106" s="68" t="s">
        <v>140</v>
      </c>
      <c r="D106" s="70"/>
      <c r="E106" s="94"/>
      <c r="F106" s="95"/>
      <c r="G106" s="102"/>
      <c r="H106" s="102"/>
      <c r="I106" s="102"/>
      <c r="J106" s="102"/>
      <c r="K106" s="68" t="s">
        <v>197</v>
      </c>
      <c r="L106" s="69" t="s">
        <v>197</v>
      </c>
      <c r="M106" s="69" t="s">
        <v>312</v>
      </c>
      <c r="N106" s="69" t="s">
        <v>427</v>
      </c>
      <c r="O106" s="103"/>
      <c r="P106" s="103">
        <v>18202</v>
      </c>
      <c r="Q106" s="94"/>
      <c r="R106" s="70"/>
      <c r="S106" s="99"/>
      <c r="T106" s="68"/>
      <c r="U106" s="68"/>
      <c r="V106" s="69"/>
      <c r="W106" s="97"/>
      <c r="X106" s="97"/>
      <c r="Y106" s="104"/>
      <c r="Z106" s="94"/>
      <c r="AA106" s="94"/>
      <c r="AB106" s="94"/>
      <c r="AC106" s="94"/>
      <c r="AD106" s="94"/>
      <c r="AE106" s="95"/>
      <c r="AF106" s="95"/>
      <c r="AG106" s="95"/>
      <c r="AH106" s="95"/>
      <c r="AI106" s="95"/>
      <c r="AJ106" s="94"/>
      <c r="AK106" s="101"/>
      <c r="AL106" s="70"/>
      <c r="AM106" s="94"/>
    </row>
    <row r="107" spans="1:39" ht="88.5" customHeight="1">
      <c r="A107" s="92">
        <v>29</v>
      </c>
      <c r="B107" s="93" t="s">
        <v>68</v>
      </c>
      <c r="C107" s="68" t="s">
        <v>141</v>
      </c>
      <c r="D107" s="70" t="s">
        <v>142</v>
      </c>
      <c r="E107" s="94" t="s">
        <v>86</v>
      </c>
      <c r="F107" s="95" t="s">
        <v>72</v>
      </c>
      <c r="G107" s="96" t="s">
        <v>314</v>
      </c>
      <c r="H107" s="96" t="s">
        <v>315</v>
      </c>
      <c r="I107" s="96" t="s">
        <v>315</v>
      </c>
      <c r="J107" s="96" t="s">
        <v>315</v>
      </c>
      <c r="K107" s="68"/>
      <c r="L107" s="69"/>
      <c r="M107" s="69"/>
      <c r="N107" s="69"/>
      <c r="O107" s="103">
        <f>P108</f>
        <v>14100</v>
      </c>
      <c r="P107" s="103"/>
      <c r="Q107" s="94"/>
      <c r="R107" s="70"/>
      <c r="S107" s="99"/>
      <c r="T107" s="68"/>
      <c r="U107" s="68"/>
      <c r="V107" s="69"/>
      <c r="W107" s="97">
        <f>SUM(X108:X109)</f>
        <v>68300</v>
      </c>
      <c r="X107" s="97"/>
      <c r="Y107" s="104" t="s">
        <v>401</v>
      </c>
      <c r="Z107" s="94" t="s">
        <v>402</v>
      </c>
      <c r="AA107" s="94" t="s">
        <v>403</v>
      </c>
      <c r="AB107" s="94" t="s">
        <v>403</v>
      </c>
      <c r="AC107" s="94" t="s">
        <v>403</v>
      </c>
      <c r="AD107" s="94" t="s">
        <v>396</v>
      </c>
      <c r="AE107" s="95"/>
      <c r="AF107" s="95"/>
      <c r="AG107" s="95"/>
      <c r="AH107" s="95"/>
      <c r="AI107" s="95"/>
      <c r="AJ107" s="94" t="s">
        <v>479</v>
      </c>
      <c r="AK107" s="101"/>
      <c r="AL107" s="70"/>
      <c r="AM107" s="94" t="s">
        <v>412</v>
      </c>
    </row>
    <row r="108" spans="1:39" ht="88.5" customHeight="1">
      <c r="A108" s="92">
        <v>29</v>
      </c>
      <c r="B108" s="93"/>
      <c r="C108" s="68" t="s">
        <v>143</v>
      </c>
      <c r="D108" s="70"/>
      <c r="E108" s="94"/>
      <c r="F108" s="95"/>
      <c r="G108" s="102"/>
      <c r="H108" s="102"/>
      <c r="I108" s="102"/>
      <c r="J108" s="102"/>
      <c r="K108" s="68" t="s">
        <v>197</v>
      </c>
      <c r="L108" s="69" t="s">
        <v>197</v>
      </c>
      <c r="M108" s="69" t="s">
        <v>315</v>
      </c>
      <c r="N108" s="69" t="s">
        <v>576</v>
      </c>
      <c r="O108" s="103"/>
      <c r="P108" s="103">
        <v>14100</v>
      </c>
      <c r="Q108" s="94"/>
      <c r="R108" s="70" t="s">
        <v>459</v>
      </c>
      <c r="S108" s="99"/>
      <c r="T108" s="68" t="s">
        <v>197</v>
      </c>
      <c r="U108" s="68" t="s">
        <v>332</v>
      </c>
      <c r="V108" s="69" t="s">
        <v>577</v>
      </c>
      <c r="W108" s="97"/>
      <c r="X108" s="97">
        <v>27900</v>
      </c>
      <c r="Y108" s="104" t="s">
        <v>401</v>
      </c>
      <c r="Z108" s="94"/>
      <c r="AA108" s="94"/>
      <c r="AB108" s="94"/>
      <c r="AC108" s="94"/>
      <c r="AD108" s="94"/>
      <c r="AE108" s="95"/>
      <c r="AF108" s="95"/>
      <c r="AG108" s="95"/>
      <c r="AH108" s="95"/>
      <c r="AI108" s="95"/>
      <c r="AJ108" s="94"/>
      <c r="AK108" s="101"/>
      <c r="AL108" s="70"/>
      <c r="AM108" s="94"/>
    </row>
    <row r="109" spans="1:39" ht="88.5" customHeight="1">
      <c r="A109" s="92">
        <v>29</v>
      </c>
      <c r="B109" s="93"/>
      <c r="C109" s="68" t="s">
        <v>143</v>
      </c>
      <c r="D109" s="70"/>
      <c r="E109" s="94"/>
      <c r="F109" s="95"/>
      <c r="G109" s="102"/>
      <c r="H109" s="102"/>
      <c r="I109" s="102"/>
      <c r="J109" s="102"/>
      <c r="K109" s="68"/>
      <c r="L109" s="69"/>
      <c r="M109" s="69"/>
      <c r="N109" s="69"/>
      <c r="O109" s="103"/>
      <c r="P109" s="103"/>
      <c r="Q109" s="94"/>
      <c r="R109" s="70"/>
      <c r="S109" s="99"/>
      <c r="T109" s="68" t="s">
        <v>197</v>
      </c>
      <c r="U109" s="68" t="s">
        <v>332</v>
      </c>
      <c r="V109" s="69" t="s">
        <v>578</v>
      </c>
      <c r="W109" s="97"/>
      <c r="X109" s="97">
        <v>40400</v>
      </c>
      <c r="Y109" s="104" t="s">
        <v>401</v>
      </c>
      <c r="Z109" s="94"/>
      <c r="AA109" s="94"/>
      <c r="AB109" s="94"/>
      <c r="AC109" s="94"/>
      <c r="AD109" s="94"/>
      <c r="AE109" s="95" t="s">
        <v>404</v>
      </c>
      <c r="AF109" s="95" t="s">
        <v>405</v>
      </c>
      <c r="AG109" s="95" t="s">
        <v>480</v>
      </c>
      <c r="AH109" s="95" t="s">
        <v>404</v>
      </c>
      <c r="AI109" s="95" t="s">
        <v>407</v>
      </c>
      <c r="AJ109" s="94" t="s">
        <v>479</v>
      </c>
      <c r="AK109" s="101">
        <v>25</v>
      </c>
      <c r="AL109" s="106" t="s">
        <v>481</v>
      </c>
      <c r="AM109" s="94" t="s">
        <v>412</v>
      </c>
    </row>
    <row r="110" spans="1:39" ht="88.5" customHeight="1">
      <c r="A110" s="92">
        <v>888</v>
      </c>
      <c r="B110" s="93" t="s">
        <v>68</v>
      </c>
      <c r="C110" s="68" t="s">
        <v>144</v>
      </c>
      <c r="D110" s="70" t="s">
        <v>145</v>
      </c>
      <c r="E110" s="94" t="s">
        <v>146</v>
      </c>
      <c r="F110" s="95" t="s">
        <v>76</v>
      </c>
      <c r="G110" s="96"/>
      <c r="H110" s="96"/>
      <c r="I110" s="96"/>
      <c r="J110" s="102"/>
      <c r="K110" s="68"/>
      <c r="L110" s="69"/>
      <c r="M110" s="69"/>
      <c r="N110" s="69"/>
      <c r="O110" s="103"/>
      <c r="P110" s="103"/>
      <c r="Q110" s="98">
        <v>1</v>
      </c>
      <c r="R110" s="70" t="s">
        <v>415</v>
      </c>
      <c r="S110" s="99" t="s">
        <v>414</v>
      </c>
      <c r="T110" s="68"/>
      <c r="U110" s="68"/>
      <c r="V110" s="69"/>
      <c r="W110" s="97"/>
      <c r="X110" s="97"/>
      <c r="Y110" s="104"/>
      <c r="Z110" s="94" t="s">
        <v>402</v>
      </c>
      <c r="AA110" s="94" t="s">
        <v>403</v>
      </c>
      <c r="AB110" s="94" t="s">
        <v>403</v>
      </c>
      <c r="AC110" s="94" t="s">
        <v>403</v>
      </c>
      <c r="AD110" s="94" t="s">
        <v>396</v>
      </c>
      <c r="AE110" s="95"/>
      <c r="AF110" s="95"/>
      <c r="AG110" s="95"/>
      <c r="AH110" s="95"/>
      <c r="AI110" s="95"/>
      <c r="AJ110" s="94"/>
      <c r="AK110" s="101"/>
      <c r="AL110" s="70"/>
      <c r="AM110" s="94"/>
    </row>
    <row r="111" spans="1:39" ht="88.5" customHeight="1">
      <c r="A111" s="92">
        <v>888</v>
      </c>
      <c r="B111" s="93"/>
      <c r="C111" s="68" t="s">
        <v>144</v>
      </c>
      <c r="D111" s="70"/>
      <c r="E111" s="94"/>
      <c r="F111" s="95"/>
      <c r="G111" s="102"/>
      <c r="H111" s="102"/>
      <c r="I111" s="102"/>
      <c r="J111" s="102"/>
      <c r="K111" s="68" t="s">
        <v>316</v>
      </c>
      <c r="L111" s="69" t="s">
        <v>317</v>
      </c>
      <c r="M111" s="69" t="s">
        <v>318</v>
      </c>
      <c r="N111" s="69" t="s">
        <v>318</v>
      </c>
      <c r="O111" s="103"/>
      <c r="P111" s="103"/>
      <c r="Q111" s="94"/>
      <c r="R111" s="70"/>
      <c r="S111" s="99"/>
      <c r="T111" s="68" t="s">
        <v>316</v>
      </c>
      <c r="U111" s="68" t="s">
        <v>317</v>
      </c>
      <c r="V111" s="69" t="s">
        <v>318</v>
      </c>
      <c r="W111" s="97"/>
      <c r="X111" s="97"/>
      <c r="Y111" s="104"/>
      <c r="Z111" s="94"/>
      <c r="AA111" s="94"/>
      <c r="AB111" s="94"/>
      <c r="AC111" s="94"/>
      <c r="AD111" s="94"/>
      <c r="AE111" s="95"/>
      <c r="AF111" s="95"/>
      <c r="AG111" s="95"/>
      <c r="AH111" s="95"/>
      <c r="AI111" s="95"/>
      <c r="AJ111" s="94"/>
      <c r="AK111" s="101"/>
      <c r="AL111" s="70"/>
      <c r="AM111" s="94"/>
    </row>
    <row r="112" spans="1:39" ht="88.5" customHeight="1">
      <c r="A112" s="92">
        <v>888</v>
      </c>
      <c r="B112" s="93"/>
      <c r="C112" s="68" t="s">
        <v>144</v>
      </c>
      <c r="D112" s="70"/>
      <c r="E112" s="94"/>
      <c r="F112" s="95"/>
      <c r="G112" s="102"/>
      <c r="H112" s="102"/>
      <c r="I112" s="102"/>
      <c r="J112" s="102"/>
      <c r="K112" s="68" t="s">
        <v>319</v>
      </c>
      <c r="L112" s="69" t="s">
        <v>320</v>
      </c>
      <c r="M112" s="69" t="s">
        <v>321</v>
      </c>
      <c r="N112" s="69" t="s">
        <v>321</v>
      </c>
      <c r="O112" s="103"/>
      <c r="P112" s="103"/>
      <c r="Q112" s="94"/>
      <c r="R112" s="70"/>
      <c r="S112" s="99"/>
      <c r="T112" s="68" t="s">
        <v>319</v>
      </c>
      <c r="U112" s="68" t="s">
        <v>320</v>
      </c>
      <c r="V112" s="69" t="s">
        <v>321</v>
      </c>
      <c r="W112" s="97"/>
      <c r="X112" s="97"/>
      <c r="Y112" s="104"/>
      <c r="Z112" s="94"/>
      <c r="AA112" s="94"/>
      <c r="AB112" s="94"/>
      <c r="AC112" s="94"/>
      <c r="AD112" s="94"/>
      <c r="AE112" s="95"/>
      <c r="AF112" s="95"/>
      <c r="AG112" s="95"/>
      <c r="AH112" s="95"/>
      <c r="AI112" s="95"/>
      <c r="AJ112" s="94"/>
      <c r="AK112" s="101"/>
      <c r="AL112" s="70"/>
      <c r="AM112" s="94"/>
    </row>
    <row r="113" spans="1:39" ht="88.5" customHeight="1">
      <c r="A113" s="92">
        <v>888</v>
      </c>
      <c r="B113" s="93"/>
      <c r="C113" s="68" t="s">
        <v>144</v>
      </c>
      <c r="D113" s="70"/>
      <c r="E113" s="94"/>
      <c r="F113" s="95"/>
      <c r="G113" s="102"/>
      <c r="H113" s="102"/>
      <c r="I113" s="102"/>
      <c r="J113" s="102"/>
      <c r="K113" s="68" t="s">
        <v>322</v>
      </c>
      <c r="L113" s="69" t="s">
        <v>320</v>
      </c>
      <c r="M113" s="69" t="s">
        <v>256</v>
      </c>
      <c r="N113" s="69" t="s">
        <v>486</v>
      </c>
      <c r="O113" s="103"/>
      <c r="P113" s="103"/>
      <c r="Q113" s="94"/>
      <c r="R113" s="70"/>
      <c r="S113" s="99"/>
      <c r="T113" s="68" t="s">
        <v>322</v>
      </c>
      <c r="U113" s="68" t="s">
        <v>320</v>
      </c>
      <c r="V113" s="69" t="s">
        <v>256</v>
      </c>
      <c r="W113" s="97"/>
      <c r="X113" s="97"/>
      <c r="Y113" s="104"/>
      <c r="Z113" s="94"/>
      <c r="AA113" s="94"/>
      <c r="AB113" s="94"/>
      <c r="AC113" s="94"/>
      <c r="AD113" s="94"/>
      <c r="AE113" s="95"/>
      <c r="AF113" s="95"/>
      <c r="AG113" s="95"/>
      <c r="AH113" s="95"/>
      <c r="AI113" s="95"/>
      <c r="AJ113" s="94"/>
      <c r="AK113" s="101"/>
      <c r="AL113" s="70"/>
      <c r="AM113" s="94"/>
    </row>
    <row r="114" spans="1:39" ht="88.5" customHeight="1">
      <c r="A114" s="92">
        <v>888</v>
      </c>
      <c r="B114" s="93"/>
      <c r="C114" s="68" t="s">
        <v>144</v>
      </c>
      <c r="D114" s="70"/>
      <c r="E114" s="94"/>
      <c r="F114" s="95"/>
      <c r="G114" s="102"/>
      <c r="H114" s="102"/>
      <c r="I114" s="102"/>
      <c r="J114" s="102"/>
      <c r="K114" s="68" t="s">
        <v>323</v>
      </c>
      <c r="L114" s="69" t="s">
        <v>324</v>
      </c>
      <c r="M114" s="69" t="s">
        <v>256</v>
      </c>
      <c r="N114" s="69" t="s">
        <v>486</v>
      </c>
      <c r="O114" s="103"/>
      <c r="P114" s="103"/>
      <c r="Q114" s="94"/>
      <c r="R114" s="70"/>
      <c r="S114" s="99"/>
      <c r="T114" s="68" t="s">
        <v>323</v>
      </c>
      <c r="U114" s="68" t="s">
        <v>324</v>
      </c>
      <c r="V114" s="69" t="s">
        <v>256</v>
      </c>
      <c r="W114" s="97"/>
      <c r="X114" s="97"/>
      <c r="Y114" s="104"/>
      <c r="Z114" s="94"/>
      <c r="AA114" s="94"/>
      <c r="AB114" s="94"/>
      <c r="AC114" s="94"/>
      <c r="AD114" s="94"/>
      <c r="AE114" s="95"/>
      <c r="AF114" s="95"/>
      <c r="AG114" s="95"/>
      <c r="AH114" s="95"/>
      <c r="AI114" s="95"/>
      <c r="AJ114" s="94"/>
      <c r="AK114" s="101"/>
      <c r="AL114" s="70"/>
      <c r="AM114" s="94"/>
    </row>
    <row r="115" spans="1:39" ht="88.5" customHeight="1">
      <c r="A115" s="92">
        <v>888</v>
      </c>
      <c r="B115" s="93" t="s">
        <v>68</v>
      </c>
      <c r="C115" s="68" t="s">
        <v>147</v>
      </c>
      <c r="D115" s="70"/>
      <c r="E115" s="94"/>
      <c r="F115" s="95" t="s">
        <v>76</v>
      </c>
      <c r="G115" s="102"/>
      <c r="H115" s="102"/>
      <c r="I115" s="102"/>
      <c r="J115" s="102"/>
      <c r="K115" s="68"/>
      <c r="L115" s="69"/>
      <c r="M115" s="69"/>
      <c r="N115" s="69"/>
      <c r="O115" s="103"/>
      <c r="P115" s="103"/>
      <c r="Q115" s="94"/>
      <c r="R115" s="70"/>
      <c r="S115" s="99"/>
      <c r="T115" s="68"/>
      <c r="U115" s="68"/>
      <c r="V115" s="69"/>
      <c r="W115" s="97"/>
      <c r="X115" s="97"/>
      <c r="Y115" s="104"/>
      <c r="Z115" s="94"/>
      <c r="AA115" s="94"/>
      <c r="AB115" s="94"/>
      <c r="AC115" s="94"/>
      <c r="AD115" s="94"/>
      <c r="AE115" s="95"/>
      <c r="AF115" s="95"/>
      <c r="AG115" s="95"/>
      <c r="AH115" s="95"/>
      <c r="AI115" s="95"/>
      <c r="AJ115" s="94"/>
      <c r="AK115" s="101"/>
      <c r="AL115" s="70"/>
      <c r="AM115" s="94"/>
    </row>
    <row r="116" spans="1:40" ht="14.25">
      <c r="A116" s="73">
        <v>0</v>
      </c>
      <c r="B116" s="86">
        <v>0</v>
      </c>
      <c r="C116" s="86">
        <v>0</v>
      </c>
      <c r="D116" s="86">
        <v>0</v>
      </c>
      <c r="E116" s="86">
        <v>0</v>
      </c>
      <c r="F116" s="86">
        <v>0</v>
      </c>
      <c r="G116" s="86">
        <v>0</v>
      </c>
      <c r="H116" s="86">
        <v>0</v>
      </c>
      <c r="I116" s="86">
        <v>0</v>
      </c>
      <c r="J116" s="86">
        <v>0</v>
      </c>
      <c r="K116" s="86">
        <v>0</v>
      </c>
      <c r="L116" s="86">
        <v>0</v>
      </c>
      <c r="M116" s="86">
        <v>0</v>
      </c>
      <c r="N116" s="86">
        <v>0</v>
      </c>
      <c r="O116" s="86">
        <v>0</v>
      </c>
      <c r="P116" s="86">
        <v>0</v>
      </c>
      <c r="Q116" s="86">
        <v>0</v>
      </c>
      <c r="R116" s="86">
        <v>0</v>
      </c>
      <c r="S116" s="86">
        <v>0</v>
      </c>
      <c r="T116" s="86">
        <v>0</v>
      </c>
      <c r="U116" s="86">
        <v>0</v>
      </c>
      <c r="V116" s="86">
        <v>0</v>
      </c>
      <c r="W116" s="86">
        <v>0</v>
      </c>
      <c r="X116" s="86">
        <v>0</v>
      </c>
      <c r="Y116" s="86">
        <v>0</v>
      </c>
      <c r="Z116" s="86">
        <v>0</v>
      </c>
      <c r="AA116" s="86">
        <v>0</v>
      </c>
      <c r="AB116" s="86">
        <v>0</v>
      </c>
      <c r="AC116" s="86">
        <v>0</v>
      </c>
      <c r="AD116" s="86">
        <v>0</v>
      </c>
      <c r="AE116" s="86">
        <v>0</v>
      </c>
      <c r="AF116" s="86">
        <v>0</v>
      </c>
      <c r="AG116" s="86">
        <v>0</v>
      </c>
      <c r="AH116" s="86">
        <v>0</v>
      </c>
      <c r="AI116" s="86">
        <v>0</v>
      </c>
      <c r="AJ116" s="86">
        <v>0</v>
      </c>
      <c r="AK116" s="86">
        <v>0</v>
      </c>
      <c r="AL116" s="86">
        <v>0</v>
      </c>
      <c r="AM116" s="86">
        <v>0</v>
      </c>
      <c r="AN116" s="86">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115 A10:A115 C10:Y115">
    <cfRule type="expression" priority="397" dxfId="0" stopIfTrue="1">
      <formula>$B10="総"</formula>
    </cfRule>
  </conditionalFormatting>
  <conditionalFormatting sqref="B10:B115">
    <cfRule type="cellIs" priority="425" dxfId="777" operator="equal" stopIfTrue="1">
      <formula>"総"</formula>
    </cfRule>
  </conditionalFormatting>
  <conditionalFormatting sqref="Z10:Z115">
    <cfRule type="cellIs" priority="390" dxfId="777" operator="equal" stopIfTrue="1">
      <formula>"完"</formula>
    </cfRule>
    <cfRule type="expression" priority="391" dxfId="0" stopIfTrue="1">
      <formula>$B10="総"</formula>
    </cfRule>
  </conditionalFormatting>
  <conditionalFormatting sqref="AA10:AC115">
    <cfRule type="cellIs" priority="388" dxfId="777" operator="equal" stopIfTrue="1">
      <formula>"低"</formula>
    </cfRule>
    <cfRule type="expression" priority="389" dxfId="0" stopIfTrue="1">
      <formula>$B10="総"</formula>
    </cfRule>
  </conditionalFormatting>
  <conditionalFormatting sqref="AD10:AD115">
    <cfRule type="cellIs" priority="385" dxfId="92" operator="equal" stopIfTrue="1">
      <formula>0</formula>
    </cfRule>
    <cfRule type="cellIs" priority="386" dxfId="778" operator="notEqual" stopIfTrue="1">
      <formula>"現状維持"</formula>
    </cfRule>
    <cfRule type="expression" priority="387" dxfId="0" stopIfTrue="1">
      <formula>$B10="総"</formula>
    </cfRule>
  </conditionalFormatting>
  <conditionalFormatting sqref="AG103:AH115 AE103:AE115 AE10:AE101 AG10:AH101">
    <cfRule type="cellIs" priority="383" dxfId="777" operator="equal" stopIfTrue="1">
      <formula>"可"</formula>
    </cfRule>
    <cfRule type="expression" priority="384" dxfId="0" stopIfTrue="1">
      <formula>$B10="総"</formula>
    </cfRule>
  </conditionalFormatting>
  <conditionalFormatting sqref="AF103:AF115 AF92:AF101 AF10:AF90">
    <cfRule type="cellIs" priority="381" dxfId="777" operator="equal" stopIfTrue="1">
      <formula>"不要"</formula>
    </cfRule>
    <cfRule type="expression" priority="382" dxfId="0" stopIfTrue="1">
      <formula>$B10="総"</formula>
    </cfRule>
  </conditionalFormatting>
  <conditionalFormatting sqref="AI103:AI115 AI92:AI101 AI10:AI90">
    <cfRule type="cellIs" priority="379" dxfId="777" operator="equal" stopIfTrue="1">
      <formula>"有"</formula>
    </cfRule>
    <cfRule type="expression" priority="380" dxfId="0" stopIfTrue="1">
      <formula>$B10="総"</formula>
    </cfRule>
  </conditionalFormatting>
  <conditionalFormatting sqref="AJ103:AJ115 AJ92:AJ101 AJ10:AJ90">
    <cfRule type="cellIs" priority="377" dxfId="778" operator="equal" stopIfTrue="1">
      <formula>"有り"</formula>
    </cfRule>
    <cfRule type="expression" priority="378" dxfId="0" stopIfTrue="1">
      <formula>$B10="総"</formula>
    </cfRule>
  </conditionalFormatting>
  <conditionalFormatting sqref="AM10:AM115">
    <cfRule type="cellIs" priority="374" dxfId="778" operator="equal" stopIfTrue="1">
      <formula>"減らす"</formula>
    </cfRule>
    <cfRule type="cellIs" priority="375" dxfId="778" operator="equal" stopIfTrue="1">
      <formula>"増やす"</formula>
    </cfRule>
    <cfRule type="expression" priority="376" dxfId="0" stopIfTrue="1">
      <formula>$B10="総"</formula>
    </cfRule>
  </conditionalFormatting>
  <conditionalFormatting sqref="AG92:AH115 AE92:AE115 AG10:AH90 AE10:AE90">
    <cfRule type="cellIs" priority="370" dxfId="779" operator="equal" stopIfTrue="1">
      <formula>"更可"</formula>
    </cfRule>
  </conditionalFormatting>
  <conditionalFormatting sqref="C10:F41">
    <cfRule type="expression" priority="367" dxfId="0" stopIfTrue="1">
      <formula>$B10="総"</formula>
    </cfRule>
  </conditionalFormatting>
  <conditionalFormatting sqref="N31">
    <cfRule type="expression" priority="363" dxfId="0" stopIfTrue="1">
      <formula>$B31="総"</formula>
    </cfRule>
  </conditionalFormatting>
  <conditionalFormatting sqref="T10:X115">
    <cfRule type="expression" priority="361" dxfId="1" stopIfTrue="1">
      <formula>$B10="総"</formula>
    </cfRule>
  </conditionalFormatting>
  <conditionalFormatting sqref="N33">
    <cfRule type="expression" priority="360" dxfId="0" stopIfTrue="1">
      <formula>$B33="総"</formula>
    </cfRule>
  </conditionalFormatting>
  <conditionalFormatting sqref="N45:N48">
    <cfRule type="expression" priority="359" dxfId="0" stopIfTrue="1">
      <formula>$B45="総"</formula>
    </cfRule>
  </conditionalFormatting>
  <conditionalFormatting sqref="N30">
    <cfRule type="expression" priority="358" dxfId="0" stopIfTrue="1">
      <formula>$B30="総"</formula>
    </cfRule>
  </conditionalFormatting>
  <conditionalFormatting sqref="N79">
    <cfRule type="expression" priority="357" dxfId="0" stopIfTrue="1">
      <formula>$B79="総"</formula>
    </cfRule>
  </conditionalFormatting>
  <conditionalFormatting sqref="N81">
    <cfRule type="expression" priority="356" dxfId="0" stopIfTrue="1">
      <formula>$B81="総"</formula>
    </cfRule>
  </conditionalFormatting>
  <conditionalFormatting sqref="K93:N93">
    <cfRule type="expression" priority="355" dxfId="1" stopIfTrue="1">
      <formula>$B93="総"</formula>
    </cfRule>
  </conditionalFormatting>
  <conditionalFormatting sqref="N91">
    <cfRule type="expression" priority="354" dxfId="0" stopIfTrue="1">
      <formula>$B91="総"</formula>
    </cfRule>
  </conditionalFormatting>
  <conditionalFormatting sqref="N93">
    <cfRule type="expression" priority="353" dxfId="0" stopIfTrue="1">
      <formula>$B93="総"</formula>
    </cfRule>
  </conditionalFormatting>
  <conditionalFormatting sqref="N93">
    <cfRule type="expression" priority="352" dxfId="1" stopIfTrue="1">
      <formula>$B93="総"</formula>
    </cfRule>
  </conditionalFormatting>
  <conditionalFormatting sqref="N95">
    <cfRule type="expression" priority="351" dxfId="0" stopIfTrue="1">
      <formula>$B95="総"</formula>
    </cfRule>
  </conditionalFormatting>
  <conditionalFormatting sqref="N104">
    <cfRule type="expression" priority="350" dxfId="0" stopIfTrue="1">
      <formula>$B104="総"</formula>
    </cfRule>
  </conditionalFormatting>
  <conditionalFormatting sqref="AG102:AH102 AE104 AE108:AE109 AE97 AE99:AE102">
    <cfRule type="cellIs" priority="429" dxfId="777" operator="equal" stopIfTrue="1">
      <formula>"可"</formula>
    </cfRule>
    <cfRule type="expression" priority="430" dxfId="0" stopIfTrue="1">
      <formula>$B86="総"</formula>
    </cfRule>
  </conditionalFormatting>
  <conditionalFormatting sqref="AF102">
    <cfRule type="cellIs" priority="437" dxfId="777" operator="equal" stopIfTrue="1">
      <formula>"不要"</formula>
    </cfRule>
    <cfRule type="expression" priority="438" dxfId="0" stopIfTrue="1">
      <formula>$B91="総"</formula>
    </cfRule>
  </conditionalFormatting>
  <conditionalFormatting sqref="AI102">
    <cfRule type="cellIs" priority="441" dxfId="777" operator="equal" stopIfTrue="1">
      <formula>"有"</formula>
    </cfRule>
    <cfRule type="expression" priority="442" dxfId="0" stopIfTrue="1">
      <formula>$B91="総"</formula>
    </cfRule>
  </conditionalFormatting>
  <conditionalFormatting sqref="AJ102">
    <cfRule type="cellIs" priority="445" dxfId="778" operator="equal" stopIfTrue="1">
      <formula>"有り"</formula>
    </cfRule>
    <cfRule type="expression" priority="446" dxfId="0" stopIfTrue="1">
      <formula>$B91="総"</formula>
    </cfRule>
  </conditionalFormatting>
  <conditionalFormatting sqref="AG104:AH104">
    <cfRule type="cellIs" priority="348" dxfId="777" operator="equal" stopIfTrue="1">
      <formula>"可"</formula>
    </cfRule>
    <cfRule type="expression" priority="349" dxfId="0" stopIfTrue="1">
      <formula>$B93="総"</formula>
    </cfRule>
  </conditionalFormatting>
  <conditionalFormatting sqref="AF104">
    <cfRule type="cellIs" priority="346" dxfId="777" operator="equal" stopIfTrue="1">
      <formula>"不要"</formula>
    </cfRule>
    <cfRule type="expression" priority="347" dxfId="0" stopIfTrue="1">
      <formula>$B93="総"</formula>
    </cfRule>
  </conditionalFormatting>
  <conditionalFormatting sqref="AI104">
    <cfRule type="cellIs" priority="344" dxfId="777" operator="equal" stopIfTrue="1">
      <formula>"有"</formula>
    </cfRule>
    <cfRule type="expression" priority="345" dxfId="0" stopIfTrue="1">
      <formula>$B93="総"</formula>
    </cfRule>
  </conditionalFormatting>
  <conditionalFormatting sqref="AJ104">
    <cfRule type="cellIs" priority="342" dxfId="778" operator="equal" stopIfTrue="1">
      <formula>"有り"</formula>
    </cfRule>
    <cfRule type="expression" priority="343" dxfId="0" stopIfTrue="1">
      <formula>$B93="総"</formula>
    </cfRule>
  </conditionalFormatting>
  <conditionalFormatting sqref="AG108:AH109">
    <cfRule type="cellIs" priority="340" dxfId="777" operator="equal" stopIfTrue="1">
      <formula>"可"</formula>
    </cfRule>
    <cfRule type="expression" priority="341" dxfId="0" stopIfTrue="1">
      <formula>$B97="総"</formula>
    </cfRule>
  </conditionalFormatting>
  <conditionalFormatting sqref="AF108:AF109">
    <cfRule type="cellIs" priority="338" dxfId="777" operator="equal" stopIfTrue="1">
      <formula>"不要"</formula>
    </cfRule>
    <cfRule type="expression" priority="339" dxfId="0" stopIfTrue="1">
      <formula>$B97="総"</formula>
    </cfRule>
  </conditionalFormatting>
  <conditionalFormatting sqref="AI108:AI109">
    <cfRule type="cellIs" priority="336" dxfId="777" operator="equal" stopIfTrue="1">
      <formula>"有"</formula>
    </cfRule>
    <cfRule type="expression" priority="337" dxfId="0" stopIfTrue="1">
      <formula>$B97="総"</formula>
    </cfRule>
  </conditionalFormatting>
  <conditionalFormatting sqref="AJ108:AJ109">
    <cfRule type="cellIs" priority="334" dxfId="778" operator="equal" stopIfTrue="1">
      <formula>"有り"</formula>
    </cfRule>
    <cfRule type="expression" priority="335" dxfId="0" stopIfTrue="1">
      <formula>$B97="総"</formula>
    </cfRule>
  </conditionalFormatting>
  <conditionalFormatting sqref="P11:P17">
    <cfRule type="expression" priority="333" dxfId="0" stopIfTrue="1">
      <formula>$B11="総"</formula>
    </cfRule>
  </conditionalFormatting>
  <conditionalFormatting sqref="P11:P17">
    <cfRule type="expression" priority="332" dxfId="0" stopIfTrue="1">
      <formula>$B11="総"</formula>
    </cfRule>
  </conditionalFormatting>
  <conditionalFormatting sqref="P30:P31">
    <cfRule type="expression" priority="331" dxfId="0" stopIfTrue="1">
      <formula>$B30="総"</formula>
    </cfRule>
  </conditionalFormatting>
  <conditionalFormatting sqref="P30:P31">
    <cfRule type="expression" priority="330" dxfId="0" stopIfTrue="1">
      <formula>$B30="総"</formula>
    </cfRule>
  </conditionalFormatting>
  <conditionalFormatting sqref="P33">
    <cfRule type="expression" priority="329" dxfId="0" stopIfTrue="1">
      <formula>$B33="総"</formula>
    </cfRule>
  </conditionalFormatting>
  <conditionalFormatting sqref="P33">
    <cfRule type="expression" priority="328" dxfId="0" stopIfTrue="1">
      <formula>$B33="総"</formula>
    </cfRule>
  </conditionalFormatting>
  <conditionalFormatting sqref="P35:P37">
    <cfRule type="expression" priority="327" dxfId="0" stopIfTrue="1">
      <formula>$B35="総"</formula>
    </cfRule>
  </conditionalFormatting>
  <conditionalFormatting sqref="P35:P37">
    <cfRule type="expression" priority="326" dxfId="0" stopIfTrue="1">
      <formula>$B35="総"</formula>
    </cfRule>
  </conditionalFormatting>
  <conditionalFormatting sqref="P39:P43">
    <cfRule type="expression" priority="325" dxfId="0" stopIfTrue="1">
      <formula>$B39="総"</formula>
    </cfRule>
  </conditionalFormatting>
  <conditionalFormatting sqref="P39:P43">
    <cfRule type="expression" priority="324" dxfId="0" stopIfTrue="1">
      <formula>$B39="総"</formula>
    </cfRule>
  </conditionalFormatting>
  <conditionalFormatting sqref="P45:P48">
    <cfRule type="expression" priority="323" dxfId="0" stopIfTrue="1">
      <formula>$B45="総"</formula>
    </cfRule>
  </conditionalFormatting>
  <conditionalFormatting sqref="P45:P48">
    <cfRule type="expression" priority="322" dxfId="0" stopIfTrue="1">
      <formula>$B45="総"</formula>
    </cfRule>
  </conditionalFormatting>
  <conditionalFormatting sqref="P50:P55">
    <cfRule type="expression" priority="321" dxfId="0" stopIfTrue="1">
      <formula>$B50="総"</formula>
    </cfRule>
  </conditionalFormatting>
  <conditionalFormatting sqref="P50:P55">
    <cfRule type="expression" priority="320" dxfId="0" stopIfTrue="1">
      <formula>$B50="総"</formula>
    </cfRule>
  </conditionalFormatting>
  <conditionalFormatting sqref="P57:P60">
    <cfRule type="expression" priority="319" dxfId="0" stopIfTrue="1">
      <formula>$B57="総"</formula>
    </cfRule>
  </conditionalFormatting>
  <conditionalFormatting sqref="P57:P60">
    <cfRule type="expression" priority="318" dxfId="0" stopIfTrue="1">
      <formula>$B57="総"</formula>
    </cfRule>
  </conditionalFormatting>
  <conditionalFormatting sqref="P64">
    <cfRule type="expression" priority="317" dxfId="0" stopIfTrue="1">
      <formula>$B64="総"</formula>
    </cfRule>
  </conditionalFormatting>
  <conditionalFormatting sqref="P64">
    <cfRule type="expression" priority="316" dxfId="0" stopIfTrue="1">
      <formula>$B64="総"</formula>
    </cfRule>
  </conditionalFormatting>
  <conditionalFormatting sqref="P66:P67">
    <cfRule type="expression" priority="315" dxfId="0" stopIfTrue="1">
      <formula>$B66="総"</formula>
    </cfRule>
  </conditionalFormatting>
  <conditionalFormatting sqref="P66:P67">
    <cfRule type="expression" priority="314" dxfId="0" stopIfTrue="1">
      <formula>$B66="総"</formula>
    </cfRule>
  </conditionalFormatting>
  <conditionalFormatting sqref="P69:P70">
    <cfRule type="expression" priority="313" dxfId="0" stopIfTrue="1">
      <formula>$B69="総"</formula>
    </cfRule>
  </conditionalFormatting>
  <conditionalFormatting sqref="P69:P70">
    <cfRule type="expression" priority="312" dxfId="0" stopIfTrue="1">
      <formula>$B69="総"</formula>
    </cfRule>
  </conditionalFormatting>
  <conditionalFormatting sqref="P72:P74">
    <cfRule type="expression" priority="311" dxfId="0" stopIfTrue="1">
      <formula>$B72="総"</formula>
    </cfRule>
  </conditionalFormatting>
  <conditionalFormatting sqref="P72:P74">
    <cfRule type="expression" priority="310" dxfId="0" stopIfTrue="1">
      <formula>$B72="総"</formula>
    </cfRule>
  </conditionalFormatting>
  <conditionalFormatting sqref="P76:P77">
    <cfRule type="expression" priority="309" dxfId="0" stopIfTrue="1">
      <formula>$B76="総"</formula>
    </cfRule>
  </conditionalFormatting>
  <conditionalFormatting sqref="P76:P77">
    <cfRule type="expression" priority="308" dxfId="0" stopIfTrue="1">
      <formula>$B76="総"</formula>
    </cfRule>
  </conditionalFormatting>
  <conditionalFormatting sqref="P83">
    <cfRule type="expression" priority="307" dxfId="0" stopIfTrue="1">
      <formula>$B83="総"</formula>
    </cfRule>
  </conditionalFormatting>
  <conditionalFormatting sqref="P83">
    <cfRule type="expression" priority="306" dxfId="0" stopIfTrue="1">
      <formula>$B83="総"</formula>
    </cfRule>
  </conditionalFormatting>
  <conditionalFormatting sqref="P85">
    <cfRule type="expression" priority="305" dxfId="0" stopIfTrue="1">
      <formula>$B85="総"</formula>
    </cfRule>
  </conditionalFormatting>
  <conditionalFormatting sqref="P85">
    <cfRule type="expression" priority="304" dxfId="0" stopIfTrue="1">
      <formula>$B85="総"</formula>
    </cfRule>
  </conditionalFormatting>
  <conditionalFormatting sqref="P87">
    <cfRule type="expression" priority="303" dxfId="0" stopIfTrue="1">
      <formula>$B87="総"</formula>
    </cfRule>
  </conditionalFormatting>
  <conditionalFormatting sqref="P87">
    <cfRule type="expression" priority="302" dxfId="0" stopIfTrue="1">
      <formula>$B87="総"</formula>
    </cfRule>
  </conditionalFormatting>
  <conditionalFormatting sqref="P89">
    <cfRule type="expression" priority="301" dxfId="0" stopIfTrue="1">
      <formula>$B89="総"</formula>
    </cfRule>
  </conditionalFormatting>
  <conditionalFormatting sqref="P89">
    <cfRule type="expression" priority="300" dxfId="0" stopIfTrue="1">
      <formula>$B89="総"</formula>
    </cfRule>
  </conditionalFormatting>
  <conditionalFormatting sqref="P95">
    <cfRule type="expression" priority="299" dxfId="0" stopIfTrue="1">
      <formula>$B95="総"</formula>
    </cfRule>
  </conditionalFormatting>
  <conditionalFormatting sqref="P95">
    <cfRule type="expression" priority="298" dxfId="0" stopIfTrue="1">
      <formula>$B95="総"</formula>
    </cfRule>
  </conditionalFormatting>
  <conditionalFormatting sqref="P97:P102">
    <cfRule type="expression" priority="297" dxfId="0" stopIfTrue="1">
      <formula>$B97="総"</formula>
    </cfRule>
  </conditionalFormatting>
  <conditionalFormatting sqref="P97:P102">
    <cfRule type="expression" priority="296" dxfId="0" stopIfTrue="1">
      <formula>$B97="総"</formula>
    </cfRule>
  </conditionalFormatting>
  <conditionalFormatting sqref="P106">
    <cfRule type="expression" priority="295" dxfId="0" stopIfTrue="1">
      <formula>$B106="総"</formula>
    </cfRule>
  </conditionalFormatting>
  <conditionalFormatting sqref="P106">
    <cfRule type="expression" priority="294" dxfId="0" stopIfTrue="1">
      <formula>$B106="総"</formula>
    </cfRule>
  </conditionalFormatting>
  <conditionalFormatting sqref="P108:P109">
    <cfRule type="expression" priority="293" dxfId="0" stopIfTrue="1">
      <formula>$B108="総"</formula>
    </cfRule>
  </conditionalFormatting>
  <conditionalFormatting sqref="P108:P109">
    <cfRule type="expression" priority="292" dxfId="0" stopIfTrue="1">
      <formula>$B108="総"</formula>
    </cfRule>
  </conditionalFormatting>
  <conditionalFormatting sqref="N11:N17">
    <cfRule type="expression" priority="291" dxfId="0" stopIfTrue="1">
      <formula>$B11="総"</formula>
    </cfRule>
  </conditionalFormatting>
  <conditionalFormatting sqref="N17">
    <cfRule type="expression" priority="290" dxfId="0" stopIfTrue="1">
      <formula>$B17="総"</formula>
    </cfRule>
  </conditionalFormatting>
  <conditionalFormatting sqref="R10:S10">
    <cfRule type="expression" priority="287" dxfId="0" stopIfTrue="1">
      <formula>$B10="総"</formula>
    </cfRule>
  </conditionalFormatting>
  <conditionalFormatting sqref="Z18:Z28">
    <cfRule type="cellIs" priority="285" dxfId="777" operator="equal" stopIfTrue="1">
      <formula>"完"</formula>
    </cfRule>
    <cfRule type="expression" priority="286" dxfId="0" stopIfTrue="1">
      <formula>$B18="総"</formula>
    </cfRule>
  </conditionalFormatting>
  <conditionalFormatting sqref="AA18:AC28">
    <cfRule type="cellIs" priority="283" dxfId="777" operator="equal" stopIfTrue="1">
      <formula>"低"</formula>
    </cfRule>
    <cfRule type="expression" priority="284" dxfId="0" stopIfTrue="1">
      <formula>$B18="総"</formula>
    </cfRule>
  </conditionalFormatting>
  <conditionalFormatting sqref="AD18:AD28">
    <cfRule type="cellIs" priority="280" dxfId="92" operator="equal" stopIfTrue="1">
      <formula>0</formula>
    </cfRule>
    <cfRule type="cellIs" priority="281" dxfId="778" operator="notEqual" stopIfTrue="1">
      <formula>"現状維持"</formula>
    </cfRule>
    <cfRule type="expression" priority="282" dxfId="0" stopIfTrue="1">
      <formula>$B18="総"</formula>
    </cfRule>
  </conditionalFormatting>
  <conditionalFormatting sqref="AE18:AE28">
    <cfRule type="cellIs" priority="278" dxfId="777" operator="equal" stopIfTrue="1">
      <formula>"可"</formula>
    </cfRule>
    <cfRule type="expression" priority="279" dxfId="0" stopIfTrue="1">
      <formula>$B18="総"</formula>
    </cfRule>
  </conditionalFormatting>
  <conditionalFormatting sqref="AF18:AF28">
    <cfRule type="cellIs" priority="276" dxfId="777" operator="equal" stopIfTrue="1">
      <formula>"不要"</formula>
    </cfRule>
    <cfRule type="expression" priority="277" dxfId="0" stopIfTrue="1">
      <formula>$B18="総"</formula>
    </cfRule>
  </conditionalFormatting>
  <conditionalFormatting sqref="AI18:AI28">
    <cfRule type="cellIs" priority="274" dxfId="777" operator="equal" stopIfTrue="1">
      <formula>"有"</formula>
    </cfRule>
    <cfRule type="expression" priority="275" dxfId="0" stopIfTrue="1">
      <formula>$B18="総"</formula>
    </cfRule>
  </conditionalFormatting>
  <conditionalFormatting sqref="AJ18:AJ28">
    <cfRule type="cellIs" priority="272" dxfId="778" operator="equal" stopIfTrue="1">
      <formula>"有り"</formula>
    </cfRule>
    <cfRule type="expression" priority="273" dxfId="0" stopIfTrue="1">
      <formula>$B18="総"</formula>
    </cfRule>
  </conditionalFormatting>
  <conditionalFormatting sqref="AE18:AE28 AG18:AH28">
    <cfRule type="cellIs" priority="271" dxfId="779" operator="equal" stopIfTrue="1">
      <formula>"更可"</formula>
    </cfRule>
  </conditionalFormatting>
  <conditionalFormatting sqref="N54">
    <cfRule type="expression" priority="270" dxfId="0" stopIfTrue="1">
      <formula>$B54="総"</formula>
    </cfRule>
  </conditionalFormatting>
  <conditionalFormatting sqref="Q18:S18">
    <cfRule type="expression" priority="269" dxfId="0" stopIfTrue="1">
      <formula>$B18="総"</formula>
    </cfRule>
  </conditionalFormatting>
  <conditionalFormatting sqref="R18:S18">
    <cfRule type="expression" priority="268" dxfId="0" stopIfTrue="1">
      <formula>$B18="総"</formula>
    </cfRule>
  </conditionalFormatting>
  <conditionalFormatting sqref="Q26:S26">
    <cfRule type="expression" priority="267" dxfId="0" stopIfTrue="1">
      <formula>$B26="総"</formula>
    </cfRule>
  </conditionalFormatting>
  <conditionalFormatting sqref="R26:S26">
    <cfRule type="expression" priority="266" dxfId="0" stopIfTrue="1">
      <formula>$B26="総"</formula>
    </cfRule>
  </conditionalFormatting>
  <conditionalFormatting sqref="N85">
    <cfRule type="expression" priority="265" dxfId="0" stopIfTrue="1">
      <formula>$B85="総"</formula>
    </cfRule>
  </conditionalFormatting>
  <conditionalFormatting sqref="AK84:AL85">
    <cfRule type="expression" priority="264" dxfId="0" stopIfTrue="1">
      <formula>$B84="総"</formula>
    </cfRule>
  </conditionalFormatting>
  <conditionalFormatting sqref="Z84:Z85">
    <cfRule type="cellIs" priority="262" dxfId="777" operator="equal" stopIfTrue="1">
      <formula>"完"</formula>
    </cfRule>
    <cfRule type="expression" priority="263" dxfId="0" stopIfTrue="1">
      <formula>$B84="総"</formula>
    </cfRule>
  </conditionalFormatting>
  <conditionalFormatting sqref="AA84:AC85">
    <cfRule type="cellIs" priority="260" dxfId="777" operator="equal" stopIfTrue="1">
      <formula>"低"</formula>
    </cfRule>
    <cfRule type="expression" priority="261" dxfId="0" stopIfTrue="1">
      <formula>$B84="総"</formula>
    </cfRule>
  </conditionalFormatting>
  <conditionalFormatting sqref="AD84:AD85">
    <cfRule type="cellIs" priority="257" dxfId="92" operator="equal" stopIfTrue="1">
      <formula>0</formula>
    </cfRule>
    <cfRule type="cellIs" priority="258" dxfId="778" operator="notEqual" stopIfTrue="1">
      <formula>"現状維持"</formula>
    </cfRule>
    <cfRule type="expression" priority="259" dxfId="0" stopIfTrue="1">
      <formula>$B84="総"</formula>
    </cfRule>
  </conditionalFormatting>
  <conditionalFormatting sqref="AE84:AE85">
    <cfRule type="cellIs" priority="255" dxfId="777" operator="equal" stopIfTrue="1">
      <formula>"可"</formula>
    </cfRule>
    <cfRule type="expression" priority="256" dxfId="0" stopIfTrue="1">
      <formula>$B84="総"</formula>
    </cfRule>
  </conditionalFormatting>
  <conditionalFormatting sqref="AF84:AF85">
    <cfRule type="cellIs" priority="253" dxfId="777" operator="equal" stopIfTrue="1">
      <formula>"不要"</formula>
    </cfRule>
    <cfRule type="expression" priority="254" dxfId="0" stopIfTrue="1">
      <formula>$B84="総"</formula>
    </cfRule>
  </conditionalFormatting>
  <conditionalFormatting sqref="AI84:AI85">
    <cfRule type="cellIs" priority="251" dxfId="777" operator="equal" stopIfTrue="1">
      <formula>"有"</formula>
    </cfRule>
    <cfRule type="expression" priority="252" dxfId="0" stopIfTrue="1">
      <formula>$B84="総"</formula>
    </cfRule>
  </conditionalFormatting>
  <conditionalFormatting sqref="AJ84:AJ85">
    <cfRule type="cellIs" priority="249" dxfId="778" operator="equal" stopIfTrue="1">
      <formula>"有り"</formula>
    </cfRule>
    <cfRule type="expression" priority="250" dxfId="0" stopIfTrue="1">
      <formula>$B84="総"</formula>
    </cfRule>
  </conditionalFormatting>
  <conditionalFormatting sqref="AM84:AM85">
    <cfRule type="cellIs" priority="246" dxfId="778" operator="equal" stopIfTrue="1">
      <formula>"減らす"</formula>
    </cfRule>
    <cfRule type="cellIs" priority="247" dxfId="778" operator="equal" stopIfTrue="1">
      <formula>"増やす"</formula>
    </cfRule>
    <cfRule type="expression" priority="248" dxfId="0" stopIfTrue="1">
      <formula>$B84="総"</formula>
    </cfRule>
  </conditionalFormatting>
  <conditionalFormatting sqref="AE84:AE85 AG84:AH85">
    <cfRule type="cellIs" priority="245" dxfId="779" operator="equal" stopIfTrue="1">
      <formula>"更可"</formula>
    </cfRule>
  </conditionalFormatting>
  <conditionalFormatting sqref="N112">
    <cfRule type="expression" priority="244" dxfId="0" stopIfTrue="1">
      <formula>$B112="総"</formula>
    </cfRule>
  </conditionalFormatting>
  <conditionalFormatting sqref="N113:N114">
    <cfRule type="expression" priority="243" dxfId="0" stopIfTrue="1">
      <formula>$B113="総"</formula>
    </cfRule>
  </conditionalFormatting>
  <conditionalFormatting sqref="N111">
    <cfRule type="expression" priority="242" dxfId="0" stopIfTrue="1">
      <formula>$B111="総"</formula>
    </cfRule>
  </conditionalFormatting>
  <conditionalFormatting sqref="N66:N67">
    <cfRule type="expression" priority="241" dxfId="0" stopIfTrue="1">
      <formula>$B66="総"</formula>
    </cfRule>
  </conditionalFormatting>
  <conditionalFormatting sqref="N69:N70">
    <cfRule type="expression" priority="240" dxfId="0" stopIfTrue="1">
      <formula>$B69="総"</formula>
    </cfRule>
  </conditionalFormatting>
  <conditionalFormatting sqref="AG91:AH91">
    <cfRule type="cellIs" priority="238" dxfId="777" operator="equal" stopIfTrue="1">
      <formula>"可"</formula>
    </cfRule>
    <cfRule type="expression" priority="239" dxfId="0" stopIfTrue="1">
      <formula>$B91="総"</formula>
    </cfRule>
  </conditionalFormatting>
  <conditionalFormatting sqref="AF91">
    <cfRule type="cellIs" priority="236" dxfId="777" operator="equal" stopIfTrue="1">
      <formula>"不要"</formula>
    </cfRule>
    <cfRule type="expression" priority="237" dxfId="0" stopIfTrue="1">
      <formula>$B91="総"</formula>
    </cfRule>
  </conditionalFormatting>
  <conditionalFormatting sqref="AI91">
    <cfRule type="cellIs" priority="234" dxfId="777" operator="equal" stopIfTrue="1">
      <formula>"有"</formula>
    </cfRule>
    <cfRule type="expression" priority="235" dxfId="0" stopIfTrue="1">
      <formula>$B91="総"</formula>
    </cfRule>
  </conditionalFormatting>
  <conditionalFormatting sqref="AJ91">
    <cfRule type="cellIs" priority="232" dxfId="778" operator="equal" stopIfTrue="1">
      <formula>"有り"</formula>
    </cfRule>
    <cfRule type="expression" priority="233" dxfId="0" stopIfTrue="1">
      <formula>$B91="総"</formula>
    </cfRule>
  </conditionalFormatting>
  <conditionalFormatting sqref="AG91:AH91 AE91">
    <cfRule type="cellIs" priority="231" dxfId="779" operator="equal" stopIfTrue="1">
      <formula>"更可"</formula>
    </cfRule>
  </conditionalFormatting>
  <conditionalFormatting sqref="AK90:AL91">
    <cfRule type="expression" priority="230" dxfId="0" stopIfTrue="1">
      <formula>$B90="総"</formula>
    </cfRule>
  </conditionalFormatting>
  <conditionalFormatting sqref="AM90:AM91">
    <cfRule type="cellIs" priority="227" dxfId="778" operator="equal" stopIfTrue="1">
      <formula>"減らす"</formula>
    </cfRule>
    <cfRule type="cellIs" priority="228" dxfId="778" operator="equal" stopIfTrue="1">
      <formula>"増やす"</formula>
    </cfRule>
    <cfRule type="expression" priority="229" dxfId="0" stopIfTrue="1">
      <formula>$B90="総"</formula>
    </cfRule>
  </conditionalFormatting>
  <conditionalFormatting sqref="AM90:AM91">
    <cfRule type="cellIs" priority="224" dxfId="778" operator="equal" stopIfTrue="1">
      <formula>"減らす"</formula>
    </cfRule>
    <cfRule type="cellIs" priority="225" dxfId="778" operator="equal" stopIfTrue="1">
      <formula>"増やす"</formula>
    </cfRule>
    <cfRule type="expression" priority="226" dxfId="0" stopIfTrue="1">
      <formula>$B90="総"</formula>
    </cfRule>
  </conditionalFormatting>
  <conditionalFormatting sqref="AM90:AM91">
    <cfRule type="cellIs" priority="221" dxfId="778" operator="equal" stopIfTrue="1">
      <formula>"減らす"</formula>
    </cfRule>
    <cfRule type="cellIs" priority="222" dxfId="778" operator="equal" stopIfTrue="1">
      <formula>"増やす"</formula>
    </cfRule>
    <cfRule type="expression" priority="223" dxfId="0" stopIfTrue="1">
      <formula>$B90="総"</formula>
    </cfRule>
  </conditionalFormatting>
  <conditionalFormatting sqref="AM90:AM91">
    <cfRule type="cellIs" priority="218" dxfId="778" operator="equal" stopIfTrue="1">
      <formula>"減らす"</formula>
    </cfRule>
    <cfRule type="cellIs" priority="219" dxfId="778" operator="equal" stopIfTrue="1">
      <formula>"増やす"</formula>
    </cfRule>
    <cfRule type="expression" priority="220" dxfId="0" stopIfTrue="1">
      <formula>$B90="総"</formula>
    </cfRule>
  </conditionalFormatting>
  <conditionalFormatting sqref="AM90:AM91">
    <cfRule type="cellIs" priority="215" dxfId="778" operator="equal" stopIfTrue="1">
      <formula>"減らす"</formula>
    </cfRule>
    <cfRule type="cellIs" priority="216" dxfId="778" operator="equal" stopIfTrue="1">
      <formula>"増やす"</formula>
    </cfRule>
    <cfRule type="expression" priority="217" dxfId="0" stopIfTrue="1">
      <formula>$B90="総"</formula>
    </cfRule>
  </conditionalFormatting>
  <conditionalFormatting sqref="AM90:AM91">
    <cfRule type="cellIs" priority="212" dxfId="778" operator="equal" stopIfTrue="1">
      <formula>"減らす"</formula>
    </cfRule>
    <cfRule type="cellIs" priority="213" dxfId="778" operator="equal" stopIfTrue="1">
      <formula>"増やす"</formula>
    </cfRule>
    <cfRule type="expression" priority="214" dxfId="0" stopIfTrue="1">
      <formula>$B90="総"</formula>
    </cfRule>
  </conditionalFormatting>
  <conditionalFormatting sqref="AM90:AM91">
    <cfRule type="cellIs" priority="209" dxfId="778" operator="equal" stopIfTrue="1">
      <formula>"減らす"</formula>
    </cfRule>
    <cfRule type="cellIs" priority="210" dxfId="778" operator="equal" stopIfTrue="1">
      <formula>"増やす"</formula>
    </cfRule>
    <cfRule type="expression" priority="211" dxfId="0" stopIfTrue="1">
      <formula>$B90="総"</formula>
    </cfRule>
  </conditionalFormatting>
  <conditionalFormatting sqref="AM90:AM91">
    <cfRule type="cellIs" priority="206" dxfId="778" operator="equal" stopIfTrue="1">
      <formula>"減らす"</formula>
    </cfRule>
    <cfRule type="cellIs" priority="207" dxfId="778" operator="equal" stopIfTrue="1">
      <formula>"増やす"</formula>
    </cfRule>
    <cfRule type="expression" priority="208" dxfId="0" stopIfTrue="1">
      <formula>$B90="総"</formula>
    </cfRule>
  </conditionalFormatting>
  <conditionalFormatting sqref="AM90:AM91">
    <cfRule type="cellIs" priority="203" dxfId="778" operator="equal" stopIfTrue="1">
      <formula>"減らす"</formula>
    </cfRule>
    <cfRule type="cellIs" priority="204" dxfId="778" operator="equal" stopIfTrue="1">
      <formula>"増やす"</formula>
    </cfRule>
    <cfRule type="expression" priority="205" dxfId="0" stopIfTrue="1">
      <formula>$B90="総"</formula>
    </cfRule>
  </conditionalFormatting>
  <conditionalFormatting sqref="AM90:AM91">
    <cfRule type="cellIs" priority="200" dxfId="778" operator="equal" stopIfTrue="1">
      <formula>"減らす"</formula>
    </cfRule>
    <cfRule type="cellIs" priority="201" dxfId="778" operator="equal" stopIfTrue="1">
      <formula>"増やす"</formula>
    </cfRule>
    <cfRule type="expression" priority="202" dxfId="0" stopIfTrue="1">
      <formula>$B90="総"</formula>
    </cfRule>
  </conditionalFormatting>
  <conditionalFormatting sqref="AM90:AM91">
    <cfRule type="cellIs" priority="197" dxfId="778" operator="equal" stopIfTrue="1">
      <formula>"減らす"</formula>
    </cfRule>
    <cfRule type="cellIs" priority="198" dxfId="778" operator="equal" stopIfTrue="1">
      <formula>"増やす"</formula>
    </cfRule>
    <cfRule type="expression" priority="199" dxfId="0" stopIfTrue="1">
      <formula>$B90="総"</formula>
    </cfRule>
  </conditionalFormatting>
  <conditionalFormatting sqref="AM90:AM91">
    <cfRule type="cellIs" priority="194" dxfId="778" operator="equal" stopIfTrue="1">
      <formula>"減らす"</formula>
    </cfRule>
    <cfRule type="cellIs" priority="195" dxfId="778" operator="equal" stopIfTrue="1">
      <formula>"増やす"</formula>
    </cfRule>
    <cfRule type="expression" priority="196" dxfId="0" stopIfTrue="1">
      <formula>$B90="総"</formula>
    </cfRule>
  </conditionalFormatting>
  <conditionalFormatting sqref="AM90:AM91">
    <cfRule type="cellIs" priority="191" dxfId="778" operator="equal" stopIfTrue="1">
      <formula>"減らす"</formula>
    </cfRule>
    <cfRule type="cellIs" priority="192" dxfId="778" operator="equal" stopIfTrue="1">
      <formula>"増やす"</formula>
    </cfRule>
    <cfRule type="expression" priority="193" dxfId="0" stopIfTrue="1">
      <formula>$B90="総"</formula>
    </cfRule>
  </conditionalFormatting>
  <conditionalFormatting sqref="AM90:AM91">
    <cfRule type="cellIs" priority="188" dxfId="778" operator="equal" stopIfTrue="1">
      <formula>"減らす"</formula>
    </cfRule>
    <cfRule type="cellIs" priority="189" dxfId="778" operator="equal" stopIfTrue="1">
      <formula>"増やす"</formula>
    </cfRule>
    <cfRule type="expression" priority="190" dxfId="0" stopIfTrue="1">
      <formula>$B90="総"</formula>
    </cfRule>
  </conditionalFormatting>
  <conditionalFormatting sqref="AM90:AM91">
    <cfRule type="cellIs" priority="185" dxfId="778" operator="equal" stopIfTrue="1">
      <formula>"減らす"</formula>
    </cfRule>
    <cfRule type="cellIs" priority="186" dxfId="778" operator="equal" stopIfTrue="1">
      <formula>"増やす"</formula>
    </cfRule>
    <cfRule type="expression" priority="187" dxfId="0" stopIfTrue="1">
      <formula>$B90="総"</formula>
    </cfRule>
  </conditionalFormatting>
  <conditionalFormatting sqref="AM90:AM91">
    <cfRule type="cellIs" priority="182" dxfId="778" operator="equal" stopIfTrue="1">
      <formula>"減らす"</formula>
    </cfRule>
    <cfRule type="cellIs" priority="183" dxfId="778" operator="equal" stopIfTrue="1">
      <formula>"増やす"</formula>
    </cfRule>
    <cfRule type="expression" priority="184" dxfId="0" stopIfTrue="1">
      <formula>$B90="総"</formula>
    </cfRule>
  </conditionalFormatting>
  <conditionalFormatting sqref="AM90:AM91">
    <cfRule type="cellIs" priority="179" dxfId="778" operator="equal" stopIfTrue="1">
      <formula>"減らす"</formula>
    </cfRule>
    <cfRule type="cellIs" priority="180" dxfId="778" operator="equal" stopIfTrue="1">
      <formula>"増やす"</formula>
    </cfRule>
    <cfRule type="expression" priority="181" dxfId="0" stopIfTrue="1">
      <formula>$B90="総"</formula>
    </cfRule>
  </conditionalFormatting>
  <conditionalFormatting sqref="AK90:AL91">
    <cfRule type="expression" priority="178" dxfId="0" stopIfTrue="1">
      <formula>$B90="総"</formula>
    </cfRule>
  </conditionalFormatting>
  <conditionalFormatting sqref="Z90:Z91">
    <cfRule type="cellIs" priority="176" dxfId="777" operator="equal" stopIfTrue="1">
      <formula>"完"</formula>
    </cfRule>
    <cfRule type="expression" priority="177" dxfId="0" stopIfTrue="1">
      <formula>$B90="総"</formula>
    </cfRule>
  </conditionalFormatting>
  <conditionalFormatting sqref="AA90:AC91">
    <cfRule type="cellIs" priority="174" dxfId="777" operator="equal" stopIfTrue="1">
      <formula>"低"</formula>
    </cfRule>
    <cfRule type="expression" priority="175" dxfId="0" stopIfTrue="1">
      <formula>$B90="総"</formula>
    </cfRule>
  </conditionalFormatting>
  <conditionalFormatting sqref="AD90:AD91">
    <cfRule type="cellIs" priority="171" dxfId="92" operator="equal" stopIfTrue="1">
      <formula>0</formula>
    </cfRule>
    <cfRule type="cellIs" priority="172" dxfId="778" operator="notEqual" stopIfTrue="1">
      <formula>"現状維持"</formula>
    </cfRule>
    <cfRule type="expression" priority="173" dxfId="0" stopIfTrue="1">
      <formula>$B90="総"</formula>
    </cfRule>
  </conditionalFormatting>
  <conditionalFormatting sqref="AE90:AE91">
    <cfRule type="cellIs" priority="169" dxfId="777" operator="equal" stopIfTrue="1">
      <formula>"可"</formula>
    </cfRule>
    <cfRule type="expression" priority="170" dxfId="0" stopIfTrue="1">
      <formula>$B90="総"</formula>
    </cfRule>
  </conditionalFormatting>
  <conditionalFormatting sqref="AF90:AF91">
    <cfRule type="cellIs" priority="167" dxfId="777" operator="equal" stopIfTrue="1">
      <formula>"不要"</formula>
    </cfRule>
    <cfRule type="expression" priority="168" dxfId="0" stopIfTrue="1">
      <formula>$B90="総"</formula>
    </cfRule>
  </conditionalFormatting>
  <conditionalFormatting sqref="AI90:AI91">
    <cfRule type="cellIs" priority="165" dxfId="777" operator="equal" stopIfTrue="1">
      <formula>"有"</formula>
    </cfRule>
    <cfRule type="expression" priority="166" dxfId="0" stopIfTrue="1">
      <formula>$B90="総"</formula>
    </cfRule>
  </conditionalFormatting>
  <conditionalFormatting sqref="AJ90:AJ91">
    <cfRule type="cellIs" priority="163" dxfId="778" operator="equal" stopIfTrue="1">
      <formula>"有り"</formula>
    </cfRule>
    <cfRule type="expression" priority="164" dxfId="0" stopIfTrue="1">
      <formula>$B90="総"</formula>
    </cfRule>
  </conditionalFormatting>
  <conditionalFormatting sqref="AM90:AM91">
    <cfRule type="cellIs" priority="160" dxfId="778" operator="equal" stopIfTrue="1">
      <formula>"減らす"</formula>
    </cfRule>
    <cfRule type="cellIs" priority="161" dxfId="778" operator="equal" stopIfTrue="1">
      <formula>"増やす"</formula>
    </cfRule>
    <cfRule type="expression" priority="162" dxfId="0" stopIfTrue="1">
      <formula>$B90="総"</formula>
    </cfRule>
  </conditionalFormatting>
  <conditionalFormatting sqref="AK78:AL79">
    <cfRule type="expression" priority="159" dxfId="0" stopIfTrue="1">
      <formula>$B78="総"</formula>
    </cfRule>
  </conditionalFormatting>
  <conditionalFormatting sqref="AM78:AM79">
    <cfRule type="cellIs" priority="156" dxfId="778" operator="equal" stopIfTrue="1">
      <formula>"減らす"</formula>
    </cfRule>
    <cfRule type="cellIs" priority="157" dxfId="778" operator="equal" stopIfTrue="1">
      <formula>"増やす"</formula>
    </cfRule>
    <cfRule type="expression" priority="158" dxfId="0" stopIfTrue="1">
      <formula>$B78="総"</formula>
    </cfRule>
  </conditionalFormatting>
  <conditionalFormatting sqref="AM78:AM79">
    <cfRule type="cellIs" priority="153" dxfId="778" operator="equal" stopIfTrue="1">
      <formula>"減らす"</formula>
    </cfRule>
    <cfRule type="cellIs" priority="154" dxfId="778" operator="equal" stopIfTrue="1">
      <formula>"増やす"</formula>
    </cfRule>
    <cfRule type="expression" priority="155" dxfId="0" stopIfTrue="1">
      <formula>$B78="総"</formula>
    </cfRule>
  </conditionalFormatting>
  <conditionalFormatting sqref="AM78:AM79">
    <cfRule type="cellIs" priority="150" dxfId="778" operator="equal" stopIfTrue="1">
      <formula>"減らす"</formula>
    </cfRule>
    <cfRule type="cellIs" priority="151" dxfId="778" operator="equal" stopIfTrue="1">
      <formula>"増やす"</formula>
    </cfRule>
    <cfRule type="expression" priority="152" dxfId="0" stopIfTrue="1">
      <formula>$B78="総"</formula>
    </cfRule>
  </conditionalFormatting>
  <conditionalFormatting sqref="AM78:AM79">
    <cfRule type="cellIs" priority="147" dxfId="778" operator="equal" stopIfTrue="1">
      <formula>"減らす"</formula>
    </cfRule>
    <cfRule type="cellIs" priority="148" dxfId="778" operator="equal" stopIfTrue="1">
      <formula>"増やす"</formula>
    </cfRule>
    <cfRule type="expression" priority="149" dxfId="0" stopIfTrue="1">
      <formula>$B78="総"</formula>
    </cfRule>
  </conditionalFormatting>
  <conditionalFormatting sqref="AM78:AM79">
    <cfRule type="cellIs" priority="144" dxfId="778" operator="equal" stopIfTrue="1">
      <formula>"減らす"</formula>
    </cfRule>
    <cfRule type="cellIs" priority="145" dxfId="778" operator="equal" stopIfTrue="1">
      <formula>"増やす"</formula>
    </cfRule>
    <cfRule type="expression" priority="146" dxfId="0" stopIfTrue="1">
      <formula>$B78="総"</formula>
    </cfRule>
  </conditionalFormatting>
  <conditionalFormatting sqref="AM78:AM79">
    <cfRule type="cellIs" priority="141" dxfId="778" operator="equal" stopIfTrue="1">
      <formula>"減らす"</formula>
    </cfRule>
    <cfRule type="cellIs" priority="142" dxfId="778" operator="equal" stopIfTrue="1">
      <formula>"増やす"</formula>
    </cfRule>
    <cfRule type="expression" priority="143" dxfId="0" stopIfTrue="1">
      <formula>$B78="総"</formula>
    </cfRule>
  </conditionalFormatting>
  <conditionalFormatting sqref="AM78:AM79">
    <cfRule type="cellIs" priority="138" dxfId="778" operator="equal" stopIfTrue="1">
      <formula>"減らす"</formula>
    </cfRule>
    <cfRule type="cellIs" priority="139" dxfId="778" operator="equal" stopIfTrue="1">
      <formula>"増やす"</formula>
    </cfRule>
    <cfRule type="expression" priority="140" dxfId="0" stopIfTrue="1">
      <formula>$B78="総"</formula>
    </cfRule>
  </conditionalFormatting>
  <conditionalFormatting sqref="AM78:AM79">
    <cfRule type="cellIs" priority="135" dxfId="778" operator="equal" stopIfTrue="1">
      <formula>"減らす"</formula>
    </cfRule>
    <cfRule type="cellIs" priority="136" dxfId="778" operator="equal" stopIfTrue="1">
      <formula>"増やす"</formula>
    </cfRule>
    <cfRule type="expression" priority="137" dxfId="0" stopIfTrue="1">
      <formula>$B78="総"</formula>
    </cfRule>
  </conditionalFormatting>
  <conditionalFormatting sqref="AM78:AM79">
    <cfRule type="cellIs" priority="132" dxfId="778" operator="equal" stopIfTrue="1">
      <formula>"減らす"</formula>
    </cfRule>
    <cfRule type="cellIs" priority="133" dxfId="778" operator="equal" stopIfTrue="1">
      <formula>"増やす"</formula>
    </cfRule>
    <cfRule type="expression" priority="134" dxfId="0" stopIfTrue="1">
      <formula>$B78="総"</formula>
    </cfRule>
  </conditionalFormatting>
  <conditionalFormatting sqref="AM78:AM79">
    <cfRule type="cellIs" priority="129" dxfId="778" operator="equal" stopIfTrue="1">
      <formula>"減らす"</formula>
    </cfRule>
    <cfRule type="cellIs" priority="130" dxfId="778" operator="equal" stopIfTrue="1">
      <formula>"増やす"</formula>
    </cfRule>
    <cfRule type="expression" priority="131" dxfId="0" stopIfTrue="1">
      <formula>$B78="総"</formula>
    </cfRule>
  </conditionalFormatting>
  <conditionalFormatting sqref="AM78:AM79">
    <cfRule type="cellIs" priority="126" dxfId="778" operator="equal" stopIfTrue="1">
      <formula>"減らす"</formula>
    </cfRule>
    <cfRule type="cellIs" priority="127" dxfId="778" operator="equal" stopIfTrue="1">
      <formula>"増やす"</formula>
    </cfRule>
    <cfRule type="expression" priority="128" dxfId="0" stopIfTrue="1">
      <formula>$B78="総"</formula>
    </cfRule>
  </conditionalFormatting>
  <conditionalFormatting sqref="AM78:AM79">
    <cfRule type="cellIs" priority="123" dxfId="778" operator="equal" stopIfTrue="1">
      <formula>"減らす"</formula>
    </cfRule>
    <cfRule type="cellIs" priority="124" dxfId="778" operator="equal" stopIfTrue="1">
      <formula>"増やす"</formula>
    </cfRule>
    <cfRule type="expression" priority="125" dxfId="0" stopIfTrue="1">
      <formula>$B78="総"</formula>
    </cfRule>
  </conditionalFormatting>
  <conditionalFormatting sqref="AM78:AM79">
    <cfRule type="cellIs" priority="120" dxfId="778" operator="equal" stopIfTrue="1">
      <formula>"減らす"</formula>
    </cfRule>
    <cfRule type="cellIs" priority="121" dxfId="778" operator="equal" stopIfTrue="1">
      <formula>"増やす"</formula>
    </cfRule>
    <cfRule type="expression" priority="122" dxfId="0" stopIfTrue="1">
      <formula>$B78="総"</formula>
    </cfRule>
  </conditionalFormatting>
  <conditionalFormatting sqref="AM78:AM79">
    <cfRule type="cellIs" priority="117" dxfId="778" operator="equal" stopIfTrue="1">
      <formula>"減らす"</formula>
    </cfRule>
    <cfRule type="cellIs" priority="118" dxfId="778" operator="equal" stopIfTrue="1">
      <formula>"増やす"</formula>
    </cfRule>
    <cfRule type="expression" priority="119" dxfId="0" stopIfTrue="1">
      <formula>$B78="総"</formula>
    </cfRule>
  </conditionalFormatting>
  <conditionalFormatting sqref="AM78:AM79">
    <cfRule type="cellIs" priority="114" dxfId="778" operator="equal" stopIfTrue="1">
      <formula>"減らす"</formula>
    </cfRule>
    <cfRule type="cellIs" priority="115" dxfId="778" operator="equal" stopIfTrue="1">
      <formula>"増やす"</formula>
    </cfRule>
    <cfRule type="expression" priority="116" dxfId="0" stopIfTrue="1">
      <formula>$B78="総"</formula>
    </cfRule>
  </conditionalFormatting>
  <conditionalFormatting sqref="AM78:AM79">
    <cfRule type="cellIs" priority="111" dxfId="778" operator="equal" stopIfTrue="1">
      <formula>"減らす"</formula>
    </cfRule>
    <cfRule type="cellIs" priority="112" dxfId="778" operator="equal" stopIfTrue="1">
      <formula>"増やす"</formula>
    </cfRule>
    <cfRule type="expression" priority="113" dxfId="0" stopIfTrue="1">
      <formula>$B78="総"</formula>
    </cfRule>
  </conditionalFormatting>
  <conditionalFormatting sqref="AM78:AM79">
    <cfRule type="cellIs" priority="108" dxfId="778" operator="equal" stopIfTrue="1">
      <formula>"減らす"</formula>
    </cfRule>
    <cfRule type="cellIs" priority="109" dxfId="778" operator="equal" stopIfTrue="1">
      <formula>"増やす"</formula>
    </cfRule>
    <cfRule type="expression" priority="110" dxfId="0" stopIfTrue="1">
      <formula>$B78="総"</formula>
    </cfRule>
  </conditionalFormatting>
  <conditionalFormatting sqref="AK78:AL79">
    <cfRule type="expression" priority="107" dxfId="0" stopIfTrue="1">
      <formula>$B78="総"</formula>
    </cfRule>
  </conditionalFormatting>
  <conditionalFormatting sqref="Z78:Z79">
    <cfRule type="cellIs" priority="105" dxfId="777" operator="equal" stopIfTrue="1">
      <formula>"完"</formula>
    </cfRule>
    <cfRule type="expression" priority="106" dxfId="0" stopIfTrue="1">
      <formula>$B78="総"</formula>
    </cfRule>
  </conditionalFormatting>
  <conditionalFormatting sqref="AA78:AC79">
    <cfRule type="cellIs" priority="103" dxfId="777" operator="equal" stopIfTrue="1">
      <formula>"低"</formula>
    </cfRule>
    <cfRule type="expression" priority="104" dxfId="0" stopIfTrue="1">
      <formula>$B78="総"</formula>
    </cfRule>
  </conditionalFormatting>
  <conditionalFormatting sqref="AD78:AD79">
    <cfRule type="cellIs" priority="100" dxfId="92" operator="equal" stopIfTrue="1">
      <formula>0</formula>
    </cfRule>
    <cfRule type="cellIs" priority="101" dxfId="778" operator="notEqual" stopIfTrue="1">
      <formula>"現状維持"</formula>
    </cfRule>
    <cfRule type="expression" priority="102" dxfId="0" stopIfTrue="1">
      <formula>$B78="総"</formula>
    </cfRule>
  </conditionalFormatting>
  <conditionalFormatting sqref="AE78:AE79">
    <cfRule type="cellIs" priority="98" dxfId="777" operator="equal" stopIfTrue="1">
      <formula>"可"</formula>
    </cfRule>
    <cfRule type="expression" priority="99" dxfId="0" stopIfTrue="1">
      <formula>$B78="総"</formula>
    </cfRule>
  </conditionalFormatting>
  <conditionalFormatting sqref="AF78:AF79">
    <cfRule type="cellIs" priority="96" dxfId="777" operator="equal" stopIfTrue="1">
      <formula>"不要"</formula>
    </cfRule>
    <cfRule type="expression" priority="97" dxfId="0" stopIfTrue="1">
      <formula>$B78="総"</formula>
    </cfRule>
  </conditionalFormatting>
  <conditionalFormatting sqref="AI78:AI79">
    <cfRule type="cellIs" priority="94" dxfId="777" operator="equal" stopIfTrue="1">
      <formula>"有"</formula>
    </cfRule>
    <cfRule type="expression" priority="95" dxfId="0" stopIfTrue="1">
      <formula>$B78="総"</formula>
    </cfRule>
  </conditionalFormatting>
  <conditionalFormatting sqref="AJ78:AJ79">
    <cfRule type="cellIs" priority="92" dxfId="778" operator="equal" stopIfTrue="1">
      <formula>"有り"</formula>
    </cfRule>
    <cfRule type="expression" priority="93" dxfId="0" stopIfTrue="1">
      <formula>$B78="総"</formula>
    </cfRule>
  </conditionalFormatting>
  <conditionalFormatting sqref="AM78:AM79">
    <cfRule type="cellIs" priority="89" dxfId="778" operator="equal" stopIfTrue="1">
      <formula>"減らす"</formula>
    </cfRule>
    <cfRule type="cellIs" priority="90" dxfId="778" operator="equal" stopIfTrue="1">
      <formula>"増やす"</formula>
    </cfRule>
    <cfRule type="expression" priority="91" dxfId="0" stopIfTrue="1">
      <formula>$B78="総"</formula>
    </cfRule>
  </conditionalFormatting>
  <conditionalFormatting sqref="N10:N28">
    <cfRule type="expression" priority="88" dxfId="0" stopIfTrue="1">
      <formula>$B10="総"</formula>
    </cfRule>
  </conditionalFormatting>
  <conditionalFormatting sqref="N11:N17">
    <cfRule type="expression" priority="87" dxfId="0" stopIfTrue="1">
      <formula>$B11="総"</formula>
    </cfRule>
  </conditionalFormatting>
  <conditionalFormatting sqref="N13:N14">
    <cfRule type="expression" priority="86" dxfId="0" stopIfTrue="1">
      <formula>$B13="総"</formula>
    </cfRule>
  </conditionalFormatting>
  <conditionalFormatting sqref="N11:N17">
    <cfRule type="expression" priority="85" dxfId="0" stopIfTrue="1">
      <formula>$B11="総"</formula>
    </cfRule>
  </conditionalFormatting>
  <conditionalFormatting sqref="N17">
    <cfRule type="expression" priority="84" dxfId="0" stopIfTrue="1">
      <formula>$B17="総"</formula>
    </cfRule>
  </conditionalFormatting>
  <conditionalFormatting sqref="N10:N28">
    <cfRule type="expression" priority="83" dxfId="0" stopIfTrue="1">
      <formula>$B10="総"</formula>
    </cfRule>
  </conditionalFormatting>
  <conditionalFormatting sqref="N13:N14">
    <cfRule type="expression" priority="82" dxfId="0" stopIfTrue="1">
      <formula>$B13="総"</formula>
    </cfRule>
  </conditionalFormatting>
  <conditionalFormatting sqref="N11:N17">
    <cfRule type="expression" priority="81" dxfId="0" stopIfTrue="1">
      <formula>$B11="総"</formula>
    </cfRule>
  </conditionalFormatting>
  <conditionalFormatting sqref="N17">
    <cfRule type="expression" priority="80" dxfId="0" stopIfTrue="1">
      <formula>$B17="総"</formula>
    </cfRule>
  </conditionalFormatting>
  <conditionalFormatting sqref="N10:N28">
    <cfRule type="expression" priority="79" dxfId="0" stopIfTrue="1">
      <formula>$B10="総"</formula>
    </cfRule>
  </conditionalFormatting>
  <conditionalFormatting sqref="N11:N17">
    <cfRule type="expression" priority="78" dxfId="0" stopIfTrue="1">
      <formula>$B11="総"</formula>
    </cfRule>
  </conditionalFormatting>
  <conditionalFormatting sqref="N13:N14">
    <cfRule type="expression" priority="77" dxfId="0" stopIfTrue="1">
      <formula>$B13="総"</formula>
    </cfRule>
  </conditionalFormatting>
  <conditionalFormatting sqref="N11:N17">
    <cfRule type="expression" priority="76" dxfId="0" stopIfTrue="1">
      <formula>$B11="総"</formula>
    </cfRule>
  </conditionalFormatting>
  <conditionalFormatting sqref="N17">
    <cfRule type="expression" priority="75" dxfId="0" stopIfTrue="1">
      <formula>$B17="総"</formula>
    </cfRule>
  </conditionalFormatting>
  <conditionalFormatting sqref="N72:N74">
    <cfRule type="expression" priority="74" dxfId="0" stopIfTrue="1">
      <formula>$B72="総"</formula>
    </cfRule>
  </conditionalFormatting>
  <conditionalFormatting sqref="N72:N74">
    <cfRule type="expression" priority="73" dxfId="0" stopIfTrue="1">
      <formula>$B72="総"</formula>
    </cfRule>
  </conditionalFormatting>
  <conditionalFormatting sqref="N73">
    <cfRule type="expression" priority="72" dxfId="0" stopIfTrue="1">
      <formula>$B73="総"</formula>
    </cfRule>
  </conditionalFormatting>
  <conditionalFormatting sqref="N73">
    <cfRule type="expression" priority="71" dxfId="0" stopIfTrue="1">
      <formula>$B73="総"</formula>
    </cfRule>
  </conditionalFormatting>
  <conditionalFormatting sqref="N72">
    <cfRule type="expression" priority="70" dxfId="0" stopIfTrue="1">
      <formula>$B72="総"</formula>
    </cfRule>
  </conditionalFormatting>
  <conditionalFormatting sqref="N72">
    <cfRule type="expression" priority="69" dxfId="0" stopIfTrue="1">
      <formula>$B72="総"</formula>
    </cfRule>
  </conditionalFormatting>
  <conditionalFormatting sqref="N57:N60">
    <cfRule type="expression" priority="68" dxfId="0" stopIfTrue="1">
      <formula>$B57="総"</formula>
    </cfRule>
  </conditionalFormatting>
  <conditionalFormatting sqref="N76:N77">
    <cfRule type="expression" priority="67" dxfId="0" stopIfTrue="1">
      <formula>$B76="総"</formula>
    </cfRule>
  </conditionalFormatting>
  <conditionalFormatting sqref="AJ80:AJ81">
    <cfRule type="cellIs" priority="65" dxfId="778" operator="equal" stopIfTrue="1">
      <formula>"有り"</formula>
    </cfRule>
    <cfRule type="expression" priority="66" dxfId="0" stopIfTrue="1">
      <formula>$B80="総"</formula>
    </cfRule>
  </conditionalFormatting>
  <conditionalFormatting sqref="N83">
    <cfRule type="expression" priority="64" dxfId="0" stopIfTrue="1">
      <formula>$B83="総"</formula>
    </cfRule>
  </conditionalFormatting>
  <conditionalFormatting sqref="N108">
    <cfRule type="expression" priority="63" dxfId="0" stopIfTrue="1">
      <formula>$B108="総"</formula>
    </cfRule>
  </conditionalFormatting>
  <conditionalFormatting sqref="N108">
    <cfRule type="expression" priority="62" dxfId="0" stopIfTrue="1">
      <formula>$B108="総"</formula>
    </cfRule>
  </conditionalFormatting>
  <conditionalFormatting sqref="T99:V99">
    <cfRule type="expression" priority="59" dxfId="0" stopIfTrue="1">
      <formula>$B99="総"</formula>
    </cfRule>
  </conditionalFormatting>
  <conditionalFormatting sqref="N99">
    <cfRule type="expression" priority="57" dxfId="0" stopIfTrue="1">
      <formula>$B99="総"</formula>
    </cfRule>
  </conditionalFormatting>
  <conditionalFormatting sqref="N102">
    <cfRule type="expression" priority="56" dxfId="0" stopIfTrue="1">
      <formula>$B102="総"</formula>
    </cfRule>
  </conditionalFormatting>
  <conditionalFormatting sqref="AG101:AH101">
    <cfRule type="cellIs" priority="54" dxfId="777" operator="equal" stopIfTrue="1">
      <formula>"可"</formula>
    </cfRule>
    <cfRule type="expression" priority="55" dxfId="0" stopIfTrue="1">
      <formula>$B90="総"</formula>
    </cfRule>
  </conditionalFormatting>
  <conditionalFormatting sqref="AF101">
    <cfRule type="cellIs" priority="52" dxfId="777" operator="equal" stopIfTrue="1">
      <formula>"不要"</formula>
    </cfRule>
    <cfRule type="expression" priority="53" dxfId="0" stopIfTrue="1">
      <formula>$B90="総"</formula>
    </cfRule>
  </conditionalFormatting>
  <conditionalFormatting sqref="AI101">
    <cfRule type="cellIs" priority="50" dxfId="777" operator="equal" stopIfTrue="1">
      <formula>"有"</formula>
    </cfRule>
    <cfRule type="expression" priority="51" dxfId="0" stopIfTrue="1">
      <formula>$B90="総"</formula>
    </cfRule>
  </conditionalFormatting>
  <conditionalFormatting sqref="AJ101">
    <cfRule type="cellIs" priority="48" dxfId="778" operator="equal" stopIfTrue="1">
      <formula>"有り"</formula>
    </cfRule>
    <cfRule type="expression" priority="49" dxfId="0" stopIfTrue="1">
      <formula>$B90="総"</formula>
    </cfRule>
  </conditionalFormatting>
  <conditionalFormatting sqref="N101">
    <cfRule type="expression" priority="47" dxfId="0" stopIfTrue="1">
      <formula>$B101="総"</formula>
    </cfRule>
  </conditionalFormatting>
  <conditionalFormatting sqref="N97">
    <cfRule type="expression" priority="46" dxfId="0" stopIfTrue="1">
      <formula>$B97="総"</formula>
    </cfRule>
  </conditionalFormatting>
  <conditionalFormatting sqref="N98">
    <cfRule type="expression" priority="45" dxfId="0" stopIfTrue="1">
      <formula>$B98="総"</formula>
    </cfRule>
  </conditionalFormatting>
  <conditionalFormatting sqref="AG97:AH97">
    <cfRule type="cellIs" priority="43" dxfId="777" operator="equal" stopIfTrue="1">
      <formula>"可"</formula>
    </cfRule>
    <cfRule type="expression" priority="44" dxfId="0" stopIfTrue="1">
      <formula>$B86="総"</formula>
    </cfRule>
  </conditionalFormatting>
  <conditionalFormatting sqref="AF97">
    <cfRule type="cellIs" priority="41" dxfId="777" operator="equal" stopIfTrue="1">
      <formula>"不要"</formula>
    </cfRule>
    <cfRule type="expression" priority="42" dxfId="0" stopIfTrue="1">
      <formula>$B86="総"</formula>
    </cfRule>
  </conditionalFormatting>
  <conditionalFormatting sqref="AI97">
    <cfRule type="cellIs" priority="39" dxfId="777" operator="equal" stopIfTrue="1">
      <formula>"有"</formula>
    </cfRule>
    <cfRule type="expression" priority="40" dxfId="0" stopIfTrue="1">
      <formula>$B86="総"</formula>
    </cfRule>
  </conditionalFormatting>
  <conditionalFormatting sqref="AJ97">
    <cfRule type="cellIs" priority="37" dxfId="778" operator="equal" stopIfTrue="1">
      <formula>"有り"</formula>
    </cfRule>
    <cfRule type="expression" priority="38" dxfId="0" stopIfTrue="1">
      <formula>$B86="総"</formula>
    </cfRule>
  </conditionalFormatting>
  <conditionalFormatting sqref="AG99:AH99">
    <cfRule type="cellIs" priority="35" dxfId="777" operator="equal" stopIfTrue="1">
      <formula>"可"</formula>
    </cfRule>
    <cfRule type="expression" priority="36" dxfId="0" stopIfTrue="1">
      <formula>$B88="総"</formula>
    </cfRule>
  </conditionalFormatting>
  <conditionalFormatting sqref="AF99">
    <cfRule type="cellIs" priority="33" dxfId="777" operator="equal" stopIfTrue="1">
      <formula>"不要"</formula>
    </cfRule>
    <cfRule type="expression" priority="34" dxfId="0" stopIfTrue="1">
      <formula>$B88="総"</formula>
    </cfRule>
  </conditionalFormatting>
  <conditionalFormatting sqref="AI99">
    <cfRule type="cellIs" priority="31" dxfId="777" operator="equal" stopIfTrue="1">
      <formula>"有"</formula>
    </cfRule>
    <cfRule type="expression" priority="32" dxfId="0" stopIfTrue="1">
      <formula>$B88="総"</formula>
    </cfRule>
  </conditionalFormatting>
  <conditionalFormatting sqref="AJ99">
    <cfRule type="cellIs" priority="29" dxfId="778" operator="equal" stopIfTrue="1">
      <formula>"有り"</formula>
    </cfRule>
    <cfRule type="expression" priority="30" dxfId="0" stopIfTrue="1">
      <formula>$B88="総"</formula>
    </cfRule>
  </conditionalFormatting>
  <conditionalFormatting sqref="AG100:AH100">
    <cfRule type="cellIs" priority="27" dxfId="777" operator="equal" stopIfTrue="1">
      <formula>"可"</formula>
    </cfRule>
    <cfRule type="expression" priority="28" dxfId="0" stopIfTrue="1">
      <formula>$B89="総"</formula>
    </cfRule>
  </conditionalFormatting>
  <conditionalFormatting sqref="AF100">
    <cfRule type="cellIs" priority="25" dxfId="777" operator="equal" stopIfTrue="1">
      <formula>"不要"</formula>
    </cfRule>
    <cfRule type="expression" priority="26" dxfId="0" stopIfTrue="1">
      <formula>$B89="総"</formula>
    </cfRule>
  </conditionalFormatting>
  <conditionalFormatting sqref="AI100">
    <cfRule type="cellIs" priority="23" dxfId="777" operator="equal" stopIfTrue="1">
      <formula>"有"</formula>
    </cfRule>
    <cfRule type="expression" priority="24" dxfId="0" stopIfTrue="1">
      <formula>$B89="総"</formula>
    </cfRule>
  </conditionalFormatting>
  <conditionalFormatting sqref="AJ100">
    <cfRule type="cellIs" priority="21" dxfId="778" operator="equal" stopIfTrue="1">
      <formula>"有り"</formula>
    </cfRule>
    <cfRule type="expression" priority="22" dxfId="0" stopIfTrue="1">
      <formula>$B89="総"</formula>
    </cfRule>
  </conditionalFormatting>
  <conditionalFormatting sqref="AG99:AH99">
    <cfRule type="cellIs" priority="19" dxfId="777" operator="equal" stopIfTrue="1">
      <formula>"可"</formula>
    </cfRule>
    <cfRule type="expression" priority="20" dxfId="0" stopIfTrue="1">
      <formula>$B88="総"</formula>
    </cfRule>
  </conditionalFormatting>
  <conditionalFormatting sqref="AF99">
    <cfRule type="cellIs" priority="17" dxfId="777" operator="equal" stopIfTrue="1">
      <formula>"不要"</formula>
    </cfRule>
    <cfRule type="expression" priority="18" dxfId="0" stopIfTrue="1">
      <formula>$B88="総"</formula>
    </cfRule>
  </conditionalFormatting>
  <conditionalFormatting sqref="AI99">
    <cfRule type="cellIs" priority="15" dxfId="777" operator="equal" stopIfTrue="1">
      <formula>"有"</formula>
    </cfRule>
    <cfRule type="expression" priority="16" dxfId="0" stopIfTrue="1">
      <formula>$B88="総"</formula>
    </cfRule>
  </conditionalFormatting>
  <conditionalFormatting sqref="AJ99">
    <cfRule type="cellIs" priority="13" dxfId="778" operator="equal" stopIfTrue="1">
      <formula>"有り"</formula>
    </cfRule>
    <cfRule type="expression" priority="14" dxfId="0" stopIfTrue="1">
      <formula>$B88="総"</formula>
    </cfRule>
  </conditionalFormatting>
  <conditionalFormatting sqref="T67:U67">
    <cfRule type="expression" priority="12" dxfId="0" stopIfTrue="1">
      <formula>$B67="総"</formula>
    </cfRule>
  </conditionalFormatting>
  <conditionalFormatting sqref="V67">
    <cfRule type="expression" priority="11" dxfId="0" stopIfTrue="1">
      <formula>$B67="総"</formula>
    </cfRule>
  </conditionalFormatting>
  <conditionalFormatting sqref="T25:V25">
    <cfRule type="expression" priority="10" dxfId="0" stopIfTrue="1">
      <formula>$B25="総"</formula>
    </cfRule>
  </conditionalFormatting>
  <conditionalFormatting sqref="T24:V24">
    <cfRule type="expression" priority="6" dxfId="0" stopIfTrue="1">
      <formula>$B24="総"</formula>
    </cfRule>
  </conditionalFormatting>
  <conditionalFormatting sqref="K25">
    <cfRule type="expression" priority="2" dxfId="1" stopIfTrue="1">
      <formula>$B25="総"</formula>
    </cfRule>
  </conditionalFormatting>
  <conditionalFormatting sqref="K25">
    <cfRule type="expression" priority="1" dxfId="0" stopIfTrue="1">
      <formula>$B25="総"</formula>
    </cfRule>
  </conditionalFormatting>
  <dataValidations count="18">
    <dataValidation type="list" allowBlank="1" showInputMessage="1" showErrorMessage="1" sqref="AA10:AC115">
      <formula1>"高,中,低"</formula1>
    </dataValidation>
    <dataValidation type="list" allowBlank="1" showInputMessage="1" showErrorMessage="1" sqref="AJ10:AJ115">
      <formula1>"有り,なし"</formula1>
    </dataValidation>
    <dataValidation type="list" allowBlank="1" showInputMessage="1" showErrorMessage="1" sqref="Z10:Z115">
      <formula1>"未,完"</formula1>
    </dataValidation>
    <dataValidation type="list" allowBlank="1" showInputMessage="1" showErrorMessage="1" sqref="AF10:AF115">
      <formula1>"必要,不要"</formula1>
    </dataValidation>
    <dataValidation type="list" allowBlank="1" showInputMessage="1" showErrorMessage="1" sqref="AI10:AI115">
      <formula1>"無,有"</formula1>
    </dataValidation>
    <dataValidation type="list" allowBlank="1" showInputMessage="1" showErrorMessage="1" sqref="AD10:AD115">
      <formula1>"休・廃止,終了,休・廃止に向けて検討,縮小,拡大,現状維持"</formula1>
    </dataValidation>
    <dataValidation type="list" allowBlank="1" showInputMessage="1" showErrorMessage="1" sqref="AM10:AM115">
      <formula1>"増やす,減らす,維持,予算なし"</formula1>
    </dataValidation>
    <dataValidation type="list" allowBlank="1" showInputMessage="1" showErrorMessage="1" sqref="AH80:AH89 AE80:AE89 AH92:AH115 AE92:AE115 AE10:AE77 AH10:AH77">
      <formula1>"可,更可,不可,済"</formula1>
    </dataValidation>
    <dataValidation type="list" allowBlank="1" showInputMessage="1" showErrorMessage="1" sqref="Y10:Y115">
      <formula1>"業務計画"</formula1>
    </dataValidation>
    <dataValidation type="list" allowBlank="1" showInputMessage="1" showErrorMessage="1" sqref="AG80:AG89 AG92:AG115 AG10:AG77">
      <formula1>"可,更可,法令不可,その他不可,済"</formula1>
    </dataValidation>
    <dataValidation type="list" allowBlank="1" showInputMessage="1" showErrorMessage="1" sqref="AK79:AK89 AK92:AK115 AK10:AK77">
      <formula1>"24,25,26,27以降"</formula1>
    </dataValidation>
    <dataValidation type="list" allowBlank="1" showInputMessage="1" showErrorMessage="1" sqref="AK90:AK91 AK78">
      <formula1>"22,23,24,25以降"</formula1>
    </dataValidation>
    <dataValidation type="list" allowBlank="1" showInputMessage="1" showErrorMessage="1" sqref="AE90:AE91 AG90:AH91 AE78:AE79 AG78:AH79">
      <formula1>"可,不可,済"</formula1>
    </dataValidation>
    <dataValidation allowBlank="1" showInputMessage="1" showErrorMessage="1" imeMode="disabled" sqref="W10:X115 Q116:Q65536 O10:P115 K116:P116 A10:A65536 B116:F116 R116:AN116"/>
    <dataValidation type="textLength" allowBlank="1" showInputMessage="1" showErrorMessage="1" sqref="V101:V115 V68:V98 V26:V66 V10:V23 M93:N93">
      <formula1>0</formula1>
      <formula2>200</formula2>
    </dataValidation>
    <dataValidation type="list" allowBlank="1" showInputMessage="1" showErrorMessage="1" sqref="S10:S115">
      <formula1>"Ａ,Ｂ,Ｃ,Ｄ,Ｅ,Ｚ"</formula1>
    </dataValidation>
    <dataValidation type="list" allowBlank="1" showInputMessage="1" showErrorMessage="1" sqref="F10:F115">
      <formula1>"政策,定例定型"</formula1>
    </dataValidation>
    <dataValidation type="list" allowBlank="1" showInputMessage="1" showErrorMessage="1" sqref="B10:B115">
      <formula1>"総"</formula1>
    </dataValidation>
  </dataValidations>
  <printOptions horizontalCentered="1" vertic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4"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2012-07-27T02:23:39Z</cp:lastPrinted>
  <dcterms:created xsi:type="dcterms:W3CDTF">2006-09-14T02:12:17Z</dcterms:created>
  <dcterms:modified xsi:type="dcterms:W3CDTF">2012-09-06T07:55:49Z</dcterms:modified>
  <cp:category/>
  <cp:version/>
  <cp:contentType/>
  <cp:contentStatus/>
</cp:coreProperties>
</file>