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5_HP掲載用\03_食の提供事業補助金（R5年10月～R6年2月）\"/>
    </mc:Choice>
  </mc:AlternateContent>
  <xr:revisionPtr revIDLastSave="0" documentId="13_ncr:1_{647B1184-B828-434F-BE58-49A6FEF30B32}" xr6:coauthVersionLast="47" xr6:coauthVersionMax="47" xr10:uidLastSave="{00000000-0000-0000-0000-000000000000}"/>
  <bookViews>
    <workbookView xWindow="-120" yWindow="-120" windowWidth="20730" windowHeight="11160" xr2:uid="{C264665B-041A-4464-B7DA-A12D62A33BA9}"/>
  </bookViews>
  <sheets>
    <sheet name="報酬の算定 (3)" sheetId="2" r:id="rId1"/>
  </sheets>
  <definedNames>
    <definedName name="_xlnm.Print_Area" localSheetId="0">'報酬の算定 (3)'!$A:$AN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0" i="2" l="1"/>
  <c r="AC70" i="2"/>
  <c r="T70" i="2"/>
  <c r="K70" i="2"/>
  <c r="AK69" i="2"/>
  <c r="AI69" i="2"/>
  <c r="AH69" i="2"/>
  <c r="AG69" i="2"/>
  <c r="AF69" i="2"/>
  <c r="AE69" i="2"/>
  <c r="AB69" i="2"/>
  <c r="Z69" i="2"/>
  <c r="Y69" i="2"/>
  <c r="X69" i="2"/>
  <c r="W69" i="2"/>
  <c r="V69" i="2"/>
  <c r="S69" i="2"/>
  <c r="Q69" i="2"/>
  <c r="P69" i="2"/>
  <c r="O69" i="2"/>
  <c r="N69" i="2"/>
  <c r="M69" i="2"/>
  <c r="J69" i="2"/>
  <c r="H69" i="2"/>
  <c r="G69" i="2"/>
  <c r="F69" i="2"/>
  <c r="E69" i="2"/>
  <c r="D69" i="2"/>
  <c r="AJ68" i="2"/>
  <c r="AL68" i="2" s="1"/>
  <c r="AA68" i="2"/>
  <c r="AC68" i="2" s="1"/>
  <c r="R68" i="2"/>
  <c r="T68" i="2" s="1"/>
  <c r="I68" i="2"/>
  <c r="K68" i="2" s="1"/>
  <c r="AJ67" i="2"/>
  <c r="AL67" i="2" s="1"/>
  <c r="AA67" i="2"/>
  <c r="AC67" i="2" s="1"/>
  <c r="R67" i="2"/>
  <c r="T67" i="2" s="1"/>
  <c r="I67" i="2"/>
  <c r="K67" i="2" s="1"/>
  <c r="AJ66" i="2"/>
  <c r="AL66" i="2" s="1"/>
  <c r="AA66" i="2"/>
  <c r="AC66" i="2" s="1"/>
  <c r="R66" i="2"/>
  <c r="T66" i="2" s="1"/>
  <c r="I66" i="2"/>
  <c r="K66" i="2" s="1"/>
  <c r="AJ65" i="2"/>
  <c r="AL65" i="2" s="1"/>
  <c r="AA65" i="2"/>
  <c r="AC65" i="2" s="1"/>
  <c r="R65" i="2"/>
  <c r="T65" i="2" s="1"/>
  <c r="I65" i="2"/>
  <c r="K65" i="2" s="1"/>
  <c r="AJ64" i="2"/>
  <c r="AL64" i="2" s="1"/>
  <c r="AA64" i="2"/>
  <c r="AC64" i="2" s="1"/>
  <c r="R64" i="2"/>
  <c r="T64" i="2" s="1"/>
  <c r="I64" i="2"/>
  <c r="K64" i="2" s="1"/>
  <c r="AJ63" i="2"/>
  <c r="AL63" i="2" s="1"/>
  <c r="AA63" i="2"/>
  <c r="AC63" i="2" s="1"/>
  <c r="R63" i="2"/>
  <c r="T63" i="2" s="1"/>
  <c r="I63" i="2"/>
  <c r="K63" i="2" s="1"/>
  <c r="AJ62" i="2"/>
  <c r="AL62" i="2" s="1"/>
  <c r="AA62" i="2"/>
  <c r="AC62" i="2" s="1"/>
  <c r="R62" i="2"/>
  <c r="T62" i="2" s="1"/>
  <c r="I62" i="2"/>
  <c r="K62" i="2" s="1"/>
  <c r="AJ61" i="2"/>
  <c r="AA61" i="2"/>
  <c r="R61" i="2"/>
  <c r="I61" i="2"/>
  <c r="K61" i="2" s="1"/>
  <c r="AK58" i="2"/>
  <c r="AI58" i="2"/>
  <c r="AH58" i="2"/>
  <c r="AG58" i="2"/>
  <c r="AF58" i="2"/>
  <c r="AE58" i="2"/>
  <c r="AB58" i="2"/>
  <c r="Z58" i="2"/>
  <c r="Y58" i="2"/>
  <c r="X58" i="2"/>
  <c r="W58" i="2"/>
  <c r="V58" i="2"/>
  <c r="S58" i="2"/>
  <c r="Q58" i="2"/>
  <c r="P58" i="2"/>
  <c r="O58" i="2"/>
  <c r="N58" i="2"/>
  <c r="M58" i="2"/>
  <c r="J58" i="2"/>
  <c r="H58" i="2"/>
  <c r="G58" i="2"/>
  <c r="F58" i="2"/>
  <c r="E58" i="2"/>
  <c r="D58" i="2"/>
  <c r="AJ57" i="2"/>
  <c r="AL57" i="2" s="1"/>
  <c r="AA57" i="2"/>
  <c r="AC57" i="2" s="1"/>
  <c r="R57" i="2"/>
  <c r="T57" i="2" s="1"/>
  <c r="I57" i="2"/>
  <c r="K57" i="2" s="1"/>
  <c r="AJ56" i="2"/>
  <c r="AL56" i="2" s="1"/>
  <c r="AA56" i="2"/>
  <c r="AC56" i="2" s="1"/>
  <c r="R56" i="2"/>
  <c r="T56" i="2" s="1"/>
  <c r="I56" i="2"/>
  <c r="K56" i="2" s="1"/>
  <c r="AJ55" i="2"/>
  <c r="AL55" i="2" s="1"/>
  <c r="AA55" i="2"/>
  <c r="AC55" i="2" s="1"/>
  <c r="R55" i="2"/>
  <c r="T55" i="2" s="1"/>
  <c r="I55" i="2"/>
  <c r="K55" i="2" s="1"/>
  <c r="AJ54" i="2"/>
  <c r="AL54" i="2" s="1"/>
  <c r="AA54" i="2"/>
  <c r="AC54" i="2" s="1"/>
  <c r="R54" i="2"/>
  <c r="T54" i="2" s="1"/>
  <c r="I54" i="2"/>
  <c r="K54" i="2" s="1"/>
  <c r="AJ53" i="2"/>
  <c r="AL53" i="2" s="1"/>
  <c r="AA53" i="2"/>
  <c r="AC53" i="2" s="1"/>
  <c r="R53" i="2"/>
  <c r="T53" i="2" s="1"/>
  <c r="I53" i="2"/>
  <c r="K53" i="2" s="1"/>
  <c r="AJ52" i="2"/>
  <c r="AL52" i="2" s="1"/>
  <c r="AA52" i="2"/>
  <c r="AC52" i="2" s="1"/>
  <c r="R52" i="2"/>
  <c r="T52" i="2" s="1"/>
  <c r="I52" i="2"/>
  <c r="K52" i="2" s="1"/>
  <c r="AJ51" i="2"/>
  <c r="AL51" i="2" s="1"/>
  <c r="AA51" i="2"/>
  <c r="AC51" i="2" s="1"/>
  <c r="R51" i="2"/>
  <c r="T51" i="2" s="1"/>
  <c r="I51" i="2"/>
  <c r="K51" i="2" s="1"/>
  <c r="AJ50" i="2"/>
  <c r="AA50" i="2"/>
  <c r="AC50" i="2" s="1"/>
  <c r="R50" i="2"/>
  <c r="I50" i="2"/>
  <c r="K50" i="2" s="1"/>
  <c r="AK47" i="2"/>
  <c r="AI47" i="2"/>
  <c r="AH47" i="2"/>
  <c r="AG47" i="2"/>
  <c r="AF47" i="2"/>
  <c r="AE47" i="2"/>
  <c r="AB47" i="2"/>
  <c r="Z47" i="2"/>
  <c r="Y47" i="2"/>
  <c r="X47" i="2"/>
  <c r="W47" i="2"/>
  <c r="V47" i="2"/>
  <c r="S47" i="2"/>
  <c r="Q47" i="2"/>
  <c r="P47" i="2"/>
  <c r="O47" i="2"/>
  <c r="N47" i="2"/>
  <c r="M47" i="2"/>
  <c r="J47" i="2"/>
  <c r="H47" i="2"/>
  <c r="G47" i="2"/>
  <c r="F47" i="2"/>
  <c r="E47" i="2"/>
  <c r="D47" i="2"/>
  <c r="AJ46" i="2"/>
  <c r="AL46" i="2" s="1"/>
  <c r="AA46" i="2"/>
  <c r="AC46" i="2" s="1"/>
  <c r="R46" i="2"/>
  <c r="T46" i="2" s="1"/>
  <c r="I46" i="2"/>
  <c r="K46" i="2" s="1"/>
  <c r="AJ45" i="2"/>
  <c r="AL45" i="2" s="1"/>
  <c r="AA45" i="2"/>
  <c r="AC45" i="2" s="1"/>
  <c r="R45" i="2"/>
  <c r="T45" i="2" s="1"/>
  <c r="I45" i="2"/>
  <c r="K45" i="2" s="1"/>
  <c r="AJ44" i="2"/>
  <c r="AL44" i="2" s="1"/>
  <c r="AA44" i="2"/>
  <c r="AC44" i="2" s="1"/>
  <c r="R44" i="2"/>
  <c r="T44" i="2" s="1"/>
  <c r="I44" i="2"/>
  <c r="K44" i="2" s="1"/>
  <c r="AJ43" i="2"/>
  <c r="AL43" i="2" s="1"/>
  <c r="AA43" i="2"/>
  <c r="AC43" i="2" s="1"/>
  <c r="R43" i="2"/>
  <c r="T43" i="2" s="1"/>
  <c r="I43" i="2"/>
  <c r="K43" i="2" s="1"/>
  <c r="AJ42" i="2"/>
  <c r="AL42" i="2" s="1"/>
  <c r="AA42" i="2"/>
  <c r="AC42" i="2" s="1"/>
  <c r="R42" i="2"/>
  <c r="T42" i="2" s="1"/>
  <c r="I42" i="2"/>
  <c r="AJ41" i="2"/>
  <c r="AL41" i="2" s="1"/>
  <c r="AA41" i="2"/>
  <c r="AC41" i="2" s="1"/>
  <c r="R41" i="2"/>
  <c r="T41" i="2" s="1"/>
  <c r="I41" i="2"/>
  <c r="K41" i="2" s="1"/>
  <c r="AJ40" i="2"/>
  <c r="AL40" i="2" s="1"/>
  <c r="AA40" i="2"/>
  <c r="R40" i="2"/>
  <c r="T40" i="2" s="1"/>
  <c r="I40" i="2"/>
  <c r="K40" i="2" s="1"/>
  <c r="AJ39" i="2"/>
  <c r="AA39" i="2"/>
  <c r="AC39" i="2" s="1"/>
  <c r="R39" i="2"/>
  <c r="T39" i="2" s="1"/>
  <c r="I39" i="2"/>
  <c r="K39" i="2" s="1"/>
  <c r="AK36" i="2"/>
  <c r="AI36" i="2"/>
  <c r="AH36" i="2"/>
  <c r="AG36" i="2"/>
  <c r="AF36" i="2"/>
  <c r="AE36" i="2"/>
  <c r="AB36" i="2"/>
  <c r="Z36" i="2"/>
  <c r="Y36" i="2"/>
  <c r="X36" i="2"/>
  <c r="W36" i="2"/>
  <c r="V36" i="2"/>
  <c r="S36" i="2"/>
  <c r="Q36" i="2"/>
  <c r="P36" i="2"/>
  <c r="O36" i="2"/>
  <c r="N36" i="2"/>
  <c r="M36" i="2"/>
  <c r="J36" i="2"/>
  <c r="H36" i="2"/>
  <c r="G36" i="2"/>
  <c r="F36" i="2"/>
  <c r="E36" i="2"/>
  <c r="D36" i="2"/>
  <c r="AJ35" i="2"/>
  <c r="AL35" i="2" s="1"/>
  <c r="AA35" i="2"/>
  <c r="AC35" i="2" s="1"/>
  <c r="R35" i="2"/>
  <c r="T35" i="2" s="1"/>
  <c r="I35" i="2"/>
  <c r="K35" i="2" s="1"/>
  <c r="AJ34" i="2"/>
  <c r="AL34" i="2" s="1"/>
  <c r="AA34" i="2"/>
  <c r="AC34" i="2" s="1"/>
  <c r="R34" i="2"/>
  <c r="T34" i="2" s="1"/>
  <c r="I34" i="2"/>
  <c r="K34" i="2" s="1"/>
  <c r="AJ33" i="2"/>
  <c r="AL33" i="2" s="1"/>
  <c r="AA33" i="2"/>
  <c r="AC33" i="2" s="1"/>
  <c r="R33" i="2"/>
  <c r="T33" i="2" s="1"/>
  <c r="I33" i="2"/>
  <c r="K33" i="2" s="1"/>
  <c r="AJ32" i="2"/>
  <c r="AL32" i="2" s="1"/>
  <c r="AA32" i="2"/>
  <c r="AC32" i="2" s="1"/>
  <c r="R32" i="2"/>
  <c r="T32" i="2" s="1"/>
  <c r="I32" i="2"/>
  <c r="K32" i="2" s="1"/>
  <c r="AJ31" i="2"/>
  <c r="AL31" i="2" s="1"/>
  <c r="AA31" i="2"/>
  <c r="AC31" i="2" s="1"/>
  <c r="R31" i="2"/>
  <c r="T31" i="2" s="1"/>
  <c r="I31" i="2"/>
  <c r="K31" i="2" s="1"/>
  <c r="AJ30" i="2"/>
  <c r="AL30" i="2" s="1"/>
  <c r="AA30" i="2"/>
  <c r="AC30" i="2" s="1"/>
  <c r="R30" i="2"/>
  <c r="T30" i="2" s="1"/>
  <c r="I30" i="2"/>
  <c r="K30" i="2" s="1"/>
  <c r="AJ29" i="2"/>
  <c r="AL29" i="2" s="1"/>
  <c r="AA29" i="2"/>
  <c r="AC29" i="2" s="1"/>
  <c r="R29" i="2"/>
  <c r="T29" i="2" s="1"/>
  <c r="I29" i="2"/>
  <c r="AJ28" i="2"/>
  <c r="AL28" i="2" s="1"/>
  <c r="AA28" i="2"/>
  <c r="AC28" i="2" s="1"/>
  <c r="R28" i="2"/>
  <c r="I28" i="2"/>
  <c r="K28" i="2" s="1"/>
  <c r="AK25" i="2"/>
  <c r="AI25" i="2"/>
  <c r="AH25" i="2"/>
  <c r="AG25" i="2"/>
  <c r="AF25" i="2"/>
  <c r="AE25" i="2"/>
  <c r="AB25" i="2"/>
  <c r="Z25" i="2"/>
  <c r="Y25" i="2"/>
  <c r="X25" i="2"/>
  <c r="W25" i="2"/>
  <c r="V25" i="2"/>
  <c r="S25" i="2"/>
  <c r="Q25" i="2"/>
  <c r="P25" i="2"/>
  <c r="O25" i="2"/>
  <c r="N25" i="2"/>
  <c r="M25" i="2"/>
  <c r="J25" i="2"/>
  <c r="H25" i="2"/>
  <c r="G25" i="2"/>
  <c r="F25" i="2"/>
  <c r="E25" i="2"/>
  <c r="D25" i="2"/>
  <c r="AJ24" i="2"/>
  <c r="AL24" i="2" s="1"/>
  <c r="AA24" i="2"/>
  <c r="AC24" i="2" s="1"/>
  <c r="R24" i="2"/>
  <c r="T24" i="2" s="1"/>
  <c r="I24" i="2"/>
  <c r="K24" i="2" s="1"/>
  <c r="AJ23" i="2"/>
  <c r="AL23" i="2" s="1"/>
  <c r="AA23" i="2"/>
  <c r="AC23" i="2" s="1"/>
  <c r="R23" i="2"/>
  <c r="T23" i="2" s="1"/>
  <c r="I23" i="2"/>
  <c r="K23" i="2" s="1"/>
  <c r="AJ22" i="2"/>
  <c r="AL22" i="2" s="1"/>
  <c r="AA22" i="2"/>
  <c r="AC22" i="2" s="1"/>
  <c r="R22" i="2"/>
  <c r="T22" i="2" s="1"/>
  <c r="I22" i="2"/>
  <c r="K22" i="2" s="1"/>
  <c r="AJ21" i="2"/>
  <c r="AL21" i="2" s="1"/>
  <c r="AA21" i="2"/>
  <c r="AC21" i="2" s="1"/>
  <c r="R21" i="2"/>
  <c r="T21" i="2" s="1"/>
  <c r="I21" i="2"/>
  <c r="K21" i="2" s="1"/>
  <c r="AJ20" i="2"/>
  <c r="AL20" i="2" s="1"/>
  <c r="AA20" i="2"/>
  <c r="AC20" i="2" s="1"/>
  <c r="R20" i="2"/>
  <c r="T20" i="2" s="1"/>
  <c r="I20" i="2"/>
  <c r="K20" i="2" s="1"/>
  <c r="AJ19" i="2"/>
  <c r="AL19" i="2" s="1"/>
  <c r="AA19" i="2"/>
  <c r="AC19" i="2" s="1"/>
  <c r="R19" i="2"/>
  <c r="T19" i="2" s="1"/>
  <c r="I19" i="2"/>
  <c r="K19" i="2" s="1"/>
  <c r="AJ18" i="2"/>
  <c r="AA18" i="2"/>
  <c r="AC18" i="2" s="1"/>
  <c r="R18" i="2"/>
  <c r="T18" i="2" s="1"/>
  <c r="I18" i="2"/>
  <c r="AJ17" i="2"/>
  <c r="AL17" i="2" s="1"/>
  <c r="AA17" i="2"/>
  <c r="AC17" i="2" s="1"/>
  <c r="R17" i="2"/>
  <c r="I17" i="2"/>
  <c r="K17" i="2" s="1"/>
  <c r="AK14" i="2"/>
  <c r="AI14" i="2"/>
  <c r="AH14" i="2"/>
  <c r="AG14" i="2"/>
  <c r="AF14" i="2"/>
  <c r="AE14" i="2"/>
  <c r="AJ13" i="2"/>
  <c r="AL13" i="2" s="1"/>
  <c r="AJ12" i="2"/>
  <c r="AL12" i="2" s="1"/>
  <c r="AJ11" i="2"/>
  <c r="AL11" i="2" s="1"/>
  <c r="AJ10" i="2"/>
  <c r="AL10" i="2" s="1"/>
  <c r="AJ9" i="2"/>
  <c r="AL9" i="2" s="1"/>
  <c r="AJ8" i="2"/>
  <c r="AL8" i="2" s="1"/>
  <c r="AJ7" i="2"/>
  <c r="AJ6" i="2"/>
  <c r="AL6" i="2" s="1"/>
  <c r="AB14" i="2"/>
  <c r="Z14" i="2"/>
  <c r="Y14" i="2"/>
  <c r="X14" i="2"/>
  <c r="W14" i="2"/>
  <c r="V14" i="2"/>
  <c r="AA13" i="2"/>
  <c r="AC13" i="2" s="1"/>
  <c r="AA12" i="2"/>
  <c r="AC12" i="2" s="1"/>
  <c r="AA11" i="2"/>
  <c r="AC11" i="2" s="1"/>
  <c r="AA10" i="2"/>
  <c r="AC10" i="2" s="1"/>
  <c r="AA9" i="2"/>
  <c r="AC9" i="2" s="1"/>
  <c r="AA8" i="2"/>
  <c r="AC8" i="2" s="1"/>
  <c r="AA7" i="2"/>
  <c r="AA6" i="2"/>
  <c r="AC6" i="2" s="1"/>
  <c r="S14" i="2"/>
  <c r="Q14" i="2"/>
  <c r="P14" i="2"/>
  <c r="O14" i="2"/>
  <c r="N14" i="2"/>
  <c r="M14" i="2"/>
  <c r="R13" i="2"/>
  <c r="T13" i="2" s="1"/>
  <c r="R12" i="2"/>
  <c r="T12" i="2" s="1"/>
  <c r="R11" i="2"/>
  <c r="T11" i="2" s="1"/>
  <c r="R10" i="2"/>
  <c r="T10" i="2" s="1"/>
  <c r="R9" i="2"/>
  <c r="T9" i="2" s="1"/>
  <c r="R8" i="2"/>
  <c r="R7" i="2"/>
  <c r="T7" i="2" s="1"/>
  <c r="R6" i="2"/>
  <c r="T6" i="2" s="1"/>
  <c r="I10" i="2"/>
  <c r="I12" i="2"/>
  <c r="J14" i="2"/>
  <c r="R69" i="2" l="1"/>
  <c r="AA69" i="2"/>
  <c r="K69" i="2"/>
  <c r="AC61" i="2"/>
  <c r="AC69" i="2" s="1"/>
  <c r="AJ69" i="2"/>
  <c r="I69" i="2"/>
  <c r="T61" i="2"/>
  <c r="T69" i="2" s="1"/>
  <c r="I58" i="2"/>
  <c r="AA58" i="2"/>
  <c r="I47" i="2"/>
  <c r="R58" i="2"/>
  <c r="AL61" i="2"/>
  <c r="AL69" i="2" s="1"/>
  <c r="AJ58" i="2"/>
  <c r="AL50" i="2"/>
  <c r="AL58" i="2" s="1"/>
  <c r="AA47" i="2"/>
  <c r="AC58" i="2"/>
  <c r="K58" i="2"/>
  <c r="T50" i="2"/>
  <c r="T58" i="2" s="1"/>
  <c r="R36" i="2"/>
  <c r="AC40" i="2"/>
  <c r="AC47" i="2" s="1"/>
  <c r="AJ36" i="2"/>
  <c r="K42" i="2"/>
  <c r="K47" i="2" s="1"/>
  <c r="AJ47" i="2"/>
  <c r="T47" i="2"/>
  <c r="R47" i="2"/>
  <c r="AC36" i="2"/>
  <c r="AL39" i="2"/>
  <c r="AL47" i="2" s="1"/>
  <c r="I36" i="2"/>
  <c r="AL36" i="2"/>
  <c r="K29" i="2"/>
  <c r="K36" i="2" s="1"/>
  <c r="AA36" i="2"/>
  <c r="T28" i="2"/>
  <c r="T36" i="2" s="1"/>
  <c r="I25" i="2"/>
  <c r="AJ25" i="2"/>
  <c r="R25" i="2"/>
  <c r="AA25" i="2"/>
  <c r="AA14" i="2"/>
  <c r="AC25" i="2"/>
  <c r="T17" i="2"/>
  <c r="T25" i="2" s="1"/>
  <c r="AL18" i="2"/>
  <c r="AL25" i="2" s="1"/>
  <c r="K18" i="2"/>
  <c r="K25" i="2" s="1"/>
  <c r="AJ14" i="2"/>
  <c r="AL7" i="2"/>
  <c r="AL14" i="2" s="1"/>
  <c r="AC7" i="2"/>
  <c r="AC14" i="2" s="1"/>
  <c r="R14" i="2"/>
  <c r="T8" i="2"/>
  <c r="T14" i="2" s="1"/>
  <c r="K10" i="2"/>
  <c r="F14" i="2"/>
  <c r="G14" i="2"/>
  <c r="H14" i="2"/>
  <c r="E14" i="2"/>
  <c r="D14" i="2"/>
  <c r="I11" i="2"/>
  <c r="I13" i="2"/>
  <c r="K13" i="2" s="1"/>
  <c r="I7" i="2"/>
  <c r="K7" i="2" s="1"/>
  <c r="I8" i="2"/>
  <c r="K8" i="2" s="1"/>
  <c r="I9" i="2"/>
  <c r="K9" i="2" s="1"/>
  <c r="I6" i="2"/>
  <c r="K6" i="2" s="1"/>
  <c r="K11" i="2" l="1"/>
  <c r="K12" i="2"/>
  <c r="I14" i="2"/>
  <c r="K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M3" authorId="0" shapeId="0" xr:uid="{20C71CCD-1A91-41FB-808D-99B9335B85C0}">
      <text>
        <r>
          <rPr>
            <b/>
            <sz val="9"/>
            <color indexed="81"/>
            <rFont val="MS P ゴシック"/>
            <family val="3"/>
            <charset val="128"/>
          </rPr>
          <t>従事者名を記入</t>
        </r>
      </text>
    </comment>
    <comment ref="M5" authorId="0" shapeId="0" xr:uid="{A7C997D7-BFFA-4BED-95D5-8CA6DF73ACAF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V5" authorId="0" shapeId="0" xr:uid="{C369CC51-B7EC-4D89-ACDC-08E1043AD5B8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AE5" authorId="0" shapeId="0" xr:uid="{7B5AA9A3-C68D-4DB4-AD6C-A665C7C132F1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D6" authorId="0" shapeId="0" xr:uid="{D10B555C-82F6-4CD3-8E14-2DA69A44343C}">
      <text>
        <r>
          <rPr>
            <sz val="9"/>
            <color indexed="81"/>
            <rFont val="MS P ゴシック"/>
            <family val="3"/>
            <charset val="128"/>
          </rPr>
          <t xml:space="preserve">従事時間又は単価（単位：時間/回）※謝金等の場合は１と記入
</t>
        </r>
      </text>
    </comment>
    <comment ref="M6" authorId="0" shapeId="0" xr:uid="{79D14D4A-9D64-4BB9-9FE3-842CE63512A0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6" authorId="0" shapeId="0" xr:uid="{56522EB9-C34B-46A6-9556-BCD4387F22D6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6" authorId="0" shapeId="0" xr:uid="{56FF3A25-34AC-4A92-9ABB-3529B016E6E1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6" authorId="0" shapeId="0" xr:uid="{EDD8E10E-2E28-4DF1-8E88-15AB38C67342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V16" authorId="0" shapeId="0" xr:uid="{081FD4D4-D472-4315-B92A-F485117E1F07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AE16" authorId="0" shapeId="0" xr:uid="{FD129940-8A8D-4D0A-86F7-81F8C2253ADD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D17" authorId="0" shapeId="0" xr:uid="{2A60DBE9-5C13-43F5-9B01-DF02D2B307CD}">
      <text>
        <r>
          <rPr>
            <sz val="9"/>
            <color indexed="81"/>
            <rFont val="MS P ゴシック"/>
            <family val="3"/>
            <charset val="128"/>
          </rPr>
          <t xml:space="preserve">従事時間又は単価（単位：時間/回）※謝金等の場合は１と記入
</t>
        </r>
      </text>
    </comment>
    <comment ref="M17" authorId="0" shapeId="0" xr:uid="{D441586A-9F79-44A8-8C0D-F5E0E9295E60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7" authorId="0" shapeId="0" xr:uid="{458082CA-48E2-4912-800D-C0CF8303DF74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17" authorId="0" shapeId="0" xr:uid="{91DCB97A-11CC-4985-B8DC-7CC25C01F62A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7" authorId="0" shapeId="0" xr:uid="{3097759F-7BB5-42A5-A2EB-73DAE57A5A84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V27" authorId="0" shapeId="0" xr:uid="{BEA0D267-5A43-4038-8557-B23B60E63E53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AE27" authorId="0" shapeId="0" xr:uid="{EA5548BC-2F32-47D8-913D-19725E627C04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D28" authorId="0" shapeId="0" xr:uid="{C656CC6A-40F9-49BE-9B56-C9294C6D22F3}">
      <text>
        <r>
          <rPr>
            <sz val="9"/>
            <color indexed="81"/>
            <rFont val="MS P ゴシック"/>
            <family val="3"/>
            <charset val="128"/>
          </rPr>
          <t xml:space="preserve">従事時間又は単価（単位：時間/回）※謝金等の場合は１と記入
</t>
        </r>
      </text>
    </comment>
    <comment ref="M28" authorId="0" shapeId="0" xr:uid="{E85830C1-7B16-4D88-85F1-2AB5C5F46E0C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8" authorId="0" shapeId="0" xr:uid="{14752164-A43C-4D28-AB38-801E1017111A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28" authorId="0" shapeId="0" xr:uid="{DE81E723-8CF3-4502-9B7D-BAF0A839ADF1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8" authorId="0" shapeId="0" xr:uid="{D2E194E9-EC57-4177-9B05-9972612A5792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V38" authorId="0" shapeId="0" xr:uid="{64E64E32-A6F4-4EFD-BDA1-35964D2E7DA0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AE38" authorId="0" shapeId="0" xr:uid="{BDCE36A3-72D0-4FB6-8F1D-B51B3E423AD1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D39" authorId="0" shapeId="0" xr:uid="{160EF72A-300F-4465-9E85-BCC8B17F374A}">
      <text>
        <r>
          <rPr>
            <sz val="9"/>
            <color indexed="81"/>
            <rFont val="MS P ゴシック"/>
            <family val="3"/>
            <charset val="128"/>
          </rPr>
          <t xml:space="preserve">従事時間又は単価（単位：時間/回）※謝金等の場合は１と記入
</t>
        </r>
      </text>
    </comment>
    <comment ref="M39" authorId="0" shapeId="0" xr:uid="{EE257012-C3EB-459E-A998-8DCD78A5C773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9" authorId="0" shapeId="0" xr:uid="{B3D044F8-B7B3-43FF-B56F-C35EE8768D16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39" authorId="0" shapeId="0" xr:uid="{F8FDADDA-13CC-4203-93BA-67C2186CD42D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9" authorId="0" shapeId="0" xr:uid="{75E116FB-9AAB-4C16-8FC1-5D71567470C7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V49" authorId="0" shapeId="0" xr:uid="{82BB2742-3B97-4E63-8BA2-3F5E81C0D484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AE49" authorId="0" shapeId="0" xr:uid="{48903859-DD02-4B02-9022-9A1B7FFB86E6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D50" authorId="0" shapeId="0" xr:uid="{1A8A0C2C-2D5C-4E50-BA28-3B36189742D8}">
      <text>
        <r>
          <rPr>
            <sz val="9"/>
            <color indexed="81"/>
            <rFont val="MS P ゴシック"/>
            <family val="3"/>
            <charset val="128"/>
          </rPr>
          <t xml:space="preserve">従事時間又は単価（単位：時間/回）※謝金等の場合は１と記入
</t>
        </r>
      </text>
    </comment>
    <comment ref="M50" authorId="0" shapeId="0" xr:uid="{ECF9A416-A9B2-4296-B3C5-AF59CBD5D19E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0" authorId="0" shapeId="0" xr:uid="{86D09247-967D-4D16-891E-5003F37DF227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50" authorId="0" shapeId="0" xr:uid="{5B860019-3A32-40FC-9423-A445E8E35122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60" authorId="0" shapeId="0" xr:uid="{AC20819B-0142-4DBC-9E06-E0EE295C0A38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V60" authorId="0" shapeId="0" xr:uid="{06F64C09-CB65-4EA5-B509-DB9C593FA419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AE60" authorId="0" shapeId="0" xr:uid="{55E9580A-941A-469B-9D07-72D2259E7C5F}">
      <text>
        <r>
          <rPr>
            <b/>
            <sz val="9"/>
            <color indexed="81"/>
            <rFont val="MS P ゴシック"/>
            <family val="3"/>
            <charset val="128"/>
          </rPr>
          <t>従事した日付を入力</t>
        </r>
      </text>
    </comment>
    <comment ref="D61" authorId="0" shapeId="0" xr:uid="{6D6F69B2-AD55-429F-9FC8-703DC6DCE183}">
      <text>
        <r>
          <rPr>
            <sz val="9"/>
            <color indexed="81"/>
            <rFont val="MS P ゴシック"/>
            <family val="3"/>
            <charset val="128"/>
          </rPr>
          <t xml:space="preserve">従事時間又は単価（単位：時間/回）※謝金等の場合は１と記入
</t>
        </r>
      </text>
    </comment>
    <comment ref="M61" authorId="0" shapeId="0" xr:uid="{3BA02CEA-A94C-4E78-BD89-5BC68C6F1892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61" authorId="0" shapeId="0" xr:uid="{C8391C92-B44F-4022-8652-42C3CCC023B7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61" authorId="0" shapeId="0" xr:uid="{59006E3B-0E07-4B5A-95DB-281F64A22223}">
      <text>
        <r>
          <rPr>
            <b/>
            <sz val="9"/>
            <color indexed="81"/>
            <rFont val="MS P ゴシック"/>
            <family val="3"/>
            <charset val="128"/>
          </rPr>
          <t>従事時間又は単価（単位：時間/回）※謝金等の場合は１と記入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<sst xmlns="http://schemas.openxmlformats.org/spreadsheetml/2006/main" count="202" uniqueCount="29">
  <si>
    <t>※報酬単価は社会通念上、相当と考えられる額としてください。</t>
    <rPh sb="1" eb="3">
      <t>ホウシュウ</t>
    </rPh>
    <rPh sb="3" eb="5">
      <t>タンカ</t>
    </rPh>
    <rPh sb="6" eb="8">
      <t>シャカイ</t>
    </rPh>
    <rPh sb="8" eb="11">
      <t>ツウネンジョウ</t>
    </rPh>
    <rPh sb="12" eb="14">
      <t>ソウトウ</t>
    </rPh>
    <rPh sb="15" eb="16">
      <t>カンガ</t>
    </rPh>
    <rPh sb="20" eb="21">
      <t>ガク</t>
    </rPh>
    <phoneticPr fontId="1"/>
  </si>
  <si>
    <t>※行は適宜追加してください。</t>
    <rPh sb="1" eb="2">
      <t>ギョウ</t>
    </rPh>
    <rPh sb="3" eb="5">
      <t>テキギ</t>
    </rPh>
    <rPh sb="5" eb="7">
      <t>ツイカ</t>
    </rPh>
    <phoneticPr fontId="1"/>
  </si>
  <si>
    <t>（参考）茅ヶ崎市子どもへの食の提供事業補助金、報酬または諸謝金算定シート</t>
    <rPh sb="1" eb="3">
      <t>サンコウ</t>
    </rPh>
    <rPh sb="4" eb="8">
      <t>チガサキシ</t>
    </rPh>
    <rPh sb="8" eb="9">
      <t>コ</t>
    </rPh>
    <rPh sb="13" eb="14">
      <t>ショク</t>
    </rPh>
    <rPh sb="15" eb="17">
      <t>テイキョウ</t>
    </rPh>
    <rPh sb="17" eb="19">
      <t>ジギョウ</t>
    </rPh>
    <rPh sb="19" eb="22">
      <t>ホジョキン</t>
    </rPh>
    <rPh sb="23" eb="25">
      <t>ホウシュウ</t>
    </rPh>
    <rPh sb="28" eb="29">
      <t>ショ</t>
    </rPh>
    <rPh sb="29" eb="30">
      <t>シャ</t>
    </rPh>
    <rPh sb="30" eb="31">
      <t>キン</t>
    </rPh>
    <rPh sb="31" eb="33">
      <t>サンテイ</t>
    </rPh>
    <phoneticPr fontId="1"/>
  </si>
  <si>
    <t>　※ピンク色のセルにご記入ください。</t>
    <rPh sb="5" eb="6">
      <t>イロ</t>
    </rPh>
    <rPh sb="11" eb="13">
      <t>キニュウ</t>
    </rPh>
    <phoneticPr fontId="1"/>
  </si>
  <si>
    <t>子ども食堂開催のための打ち合わせ・会議など</t>
    <rPh sb="0" eb="1">
      <t>コ</t>
    </rPh>
    <rPh sb="3" eb="5">
      <t>ショクドウ</t>
    </rPh>
    <rPh sb="5" eb="7">
      <t>カイサイ</t>
    </rPh>
    <rPh sb="11" eb="12">
      <t>ウ</t>
    </rPh>
    <rPh sb="13" eb="14">
      <t>ア</t>
    </rPh>
    <rPh sb="17" eb="19">
      <t>カイギ</t>
    </rPh>
    <phoneticPr fontId="1"/>
  </si>
  <si>
    <t>食材運搬</t>
    <rPh sb="0" eb="2">
      <t>ショクザイ</t>
    </rPh>
    <rPh sb="2" eb="4">
      <t>ウンパン</t>
    </rPh>
    <phoneticPr fontId="1"/>
  </si>
  <si>
    <t>子ども食堂開催のための広報に係る事務　（チラシ制作等）</t>
    <rPh sb="0" eb="1">
      <t>コ</t>
    </rPh>
    <rPh sb="3" eb="5">
      <t>ショクドウ</t>
    </rPh>
    <rPh sb="5" eb="7">
      <t>カイサイ</t>
    </rPh>
    <rPh sb="11" eb="13">
      <t>コウホウ</t>
    </rPh>
    <rPh sb="14" eb="15">
      <t>カカ</t>
    </rPh>
    <rPh sb="16" eb="18">
      <t>ジム</t>
    </rPh>
    <rPh sb="23" eb="25">
      <t>セイサク</t>
    </rPh>
    <rPh sb="25" eb="26">
      <t>トウ</t>
    </rPh>
    <phoneticPr fontId="1"/>
  </si>
  <si>
    <t>子ども食堂運営に関する広報に係る事務　（ＨＰ・ＳＮＳ等）</t>
    <rPh sb="0" eb="1">
      <t>コ</t>
    </rPh>
    <rPh sb="3" eb="5">
      <t>ショクドウ</t>
    </rPh>
    <rPh sb="5" eb="7">
      <t>ウンエイ</t>
    </rPh>
    <rPh sb="8" eb="9">
      <t>カン</t>
    </rPh>
    <rPh sb="11" eb="13">
      <t>コウホウ</t>
    </rPh>
    <rPh sb="14" eb="15">
      <t>カカ</t>
    </rPh>
    <rPh sb="16" eb="18">
      <t>ジム</t>
    </rPh>
    <rPh sb="26" eb="27">
      <t>トウ</t>
    </rPh>
    <phoneticPr fontId="1"/>
  </si>
  <si>
    <t>その他</t>
    <rPh sb="2" eb="3">
      <t>タ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</si>
  <si>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</si>
  <si>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</si>
  <si>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</si>
  <si>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</si>
  <si>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</si>
  <si>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</si>
  <si>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調理等開催準備</t>
    <rPh sb="0" eb="2">
      <t>チョウリ</t>
    </rPh>
    <rPh sb="2" eb="3">
      <t>トウ</t>
    </rPh>
    <rPh sb="3" eb="5">
      <t>カイサイ</t>
    </rPh>
    <rPh sb="5" eb="7">
      <t>ジュンビ</t>
    </rPh>
    <phoneticPr fontId="1"/>
  </si>
  <si>
    <t>開催日</t>
    <rPh sb="0" eb="2">
      <t>カイサイ</t>
    </rPh>
    <rPh sb="2" eb="3">
      <t>ビ</t>
    </rPh>
    <phoneticPr fontId="1"/>
  </si>
  <si>
    <t>月</t>
    <rPh sb="0" eb="1">
      <t>ツキ</t>
    </rPh>
    <phoneticPr fontId="1"/>
  </si>
  <si>
    <t>番号</t>
    <rPh sb="0" eb="2">
      <t>バンゴウ</t>
    </rPh>
    <phoneticPr fontId="1"/>
  </si>
  <si>
    <t>従事者名</t>
    <rPh sb="0" eb="2">
      <t>ジュウジ</t>
    </rPh>
    <rPh sb="2" eb="3">
      <t>シャ</t>
    </rPh>
    <rPh sb="3" eb="4">
      <t>メイ</t>
    </rPh>
    <phoneticPr fontId="1"/>
  </si>
  <si>
    <t>●崎　×郎</t>
    <rPh sb="1" eb="2">
      <t>キ</t>
    </rPh>
    <rPh sb="4" eb="5">
      <t>ロウ</t>
    </rPh>
    <phoneticPr fontId="1"/>
  </si>
  <si>
    <t>小計</t>
    <rPh sb="0" eb="2">
      <t>ショウケイ</t>
    </rPh>
    <phoneticPr fontId="1"/>
  </si>
  <si>
    <t>金額単価</t>
    <rPh sb="0" eb="2">
      <t>キンガク</t>
    </rPh>
    <rPh sb="2" eb="4">
      <t>タンカ</t>
    </rPh>
    <phoneticPr fontId="1"/>
  </si>
  <si>
    <t>支払額</t>
    <rPh sb="0" eb="2">
      <t>シハラ</t>
    </rPh>
    <rPh sb="2" eb="3">
      <t>ガク</t>
    </rPh>
    <phoneticPr fontId="1"/>
  </si>
  <si>
    <t>本人受領印(又はサイン)</t>
    <rPh sb="0" eb="2">
      <t>ホンニン</t>
    </rPh>
    <rPh sb="2" eb="4">
      <t>ズリョウ</t>
    </rPh>
    <rPh sb="4" eb="5">
      <t>イン</t>
    </rPh>
    <rPh sb="6" eb="7">
      <t>マタ</t>
    </rPh>
    <phoneticPr fontId="1"/>
  </si>
  <si>
    <t>食材買いだし</t>
    <rPh sb="0" eb="2">
      <t>ショクザイ</t>
    </rPh>
    <rPh sb="2" eb="3">
      <t>カ</t>
    </rPh>
    <phoneticPr fontId="1"/>
  </si>
  <si>
    <t>従事した日付</t>
    <rPh sb="0" eb="2">
      <t>ジュウジ</t>
    </rPh>
    <rPh sb="4" eb="6">
      <t>ヒヅケ</t>
    </rPh>
    <phoneticPr fontId="1"/>
  </si>
  <si>
    <t>支払額計</t>
    <phoneticPr fontId="1"/>
  </si>
  <si>
    <t>支払額計</t>
    <rPh sb="0" eb="2">
      <t>シハラ</t>
    </rPh>
    <rPh sb="2" eb="3">
      <t>ガク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</si>
</sst>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7A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7" fillId="0" borderId="0" xfId="0" applyNumberFormat="1" applyFont="1" applyFill="1" applyAlignment="1">
      <alignment horizontal="left" vertical="center"/>
    </xf>
    <xf numFmtId="176" fontId="0" fillId="4" borderId="0" xfId="0" applyNumberFormat="1" applyFill="1" applyAlignment="1">
      <alignment horizontal="center" vertical="center"/>
    </xf>
    <xf numFmtId="176" fontId="0" fillId="0" borderId="0" xfId="0" applyNumberFormat="1">
      <alignment vertical="center"/>
    </xf>
    <xf numFmtId="176" fontId="0" fillId="4" borderId="0" xfId="0" applyNumberFormat="1" applyFill="1">
      <alignment vertical="center"/>
    </xf>
    <xf numFmtId="176" fontId="7" fillId="3" borderId="16" xfId="0" applyNumberFormat="1" applyFont="1" applyFill="1" applyBorder="1" applyAlignment="1">
      <alignment horizontal="center" vertical="center"/>
    </xf>
    <xf numFmtId="176" fontId="7" fillId="3" borderId="18" xfId="0" applyNumberFormat="1" applyFont="1" applyFill="1" applyBorder="1" applyAlignment="1">
      <alignment horizontal="center" vertical="center"/>
    </xf>
    <xf numFmtId="176" fontId="7" fillId="3" borderId="19" xfId="0" applyNumberFormat="1" applyFont="1" applyFill="1" applyBorder="1" applyAlignment="1">
      <alignment horizontal="center" vertical="center"/>
    </xf>
    <xf numFmtId="176" fontId="7" fillId="4" borderId="39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3" borderId="14" xfId="0" applyNumberFormat="1" applyFont="1" applyFill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3" borderId="15" xfId="0" applyNumberFormat="1" applyFont="1" applyFill="1" applyBorder="1" applyAlignment="1">
      <alignment horizontal="center" vertical="center"/>
    </xf>
    <xf numFmtId="176" fontId="7" fillId="3" borderId="17" xfId="0" applyNumberFormat="1" applyFont="1" applyFill="1" applyBorder="1" applyAlignment="1">
      <alignment horizontal="center" vertical="center"/>
    </xf>
    <xf numFmtId="176" fontId="7" fillId="3" borderId="20" xfId="0" applyNumberFormat="1" applyFont="1" applyFill="1" applyBorder="1" applyAlignment="1">
      <alignment horizontal="center" vertical="center"/>
    </xf>
    <xf numFmtId="176" fontId="7" fillId="4" borderId="38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4" borderId="27" xfId="0" applyNumberFormat="1" applyFont="1" applyFill="1" applyBorder="1" applyAlignment="1">
      <alignment horizontal="center" vertical="center"/>
    </xf>
    <xf numFmtId="176" fontId="7" fillId="4" borderId="39" xfId="0" applyNumberFormat="1" applyFont="1" applyFill="1" applyBorder="1" applyAlignment="1">
      <alignment horizontal="right" vertical="center"/>
    </xf>
    <xf numFmtId="176" fontId="7" fillId="2" borderId="19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horizontal="right" vertical="center"/>
    </xf>
    <xf numFmtId="176" fontId="7" fillId="4" borderId="38" xfId="0" applyNumberFormat="1" applyFont="1" applyFill="1" applyBorder="1" applyAlignment="1">
      <alignment horizontal="right" vertical="center"/>
    </xf>
    <xf numFmtId="176" fontId="7" fillId="4" borderId="37" xfId="0" applyNumberFormat="1" applyFont="1" applyFill="1" applyBorder="1" applyAlignment="1">
      <alignment horizontal="right" vertical="center"/>
    </xf>
    <xf numFmtId="176" fontId="7" fillId="4" borderId="24" xfId="0" applyNumberFormat="1" applyFont="1" applyFill="1" applyBorder="1" applyAlignment="1">
      <alignment horizontal="right" vertical="center"/>
    </xf>
    <xf numFmtId="176" fontId="7" fillId="4" borderId="27" xfId="0" applyNumberFormat="1" applyFont="1" applyFill="1" applyBorder="1" applyAlignment="1">
      <alignment horizontal="right" vertical="center"/>
    </xf>
    <xf numFmtId="176" fontId="7" fillId="2" borderId="38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3" borderId="19" xfId="0" applyNumberFormat="1" applyFont="1" applyFill="1" applyBorder="1" applyAlignment="1">
      <alignment horizontal="right" vertical="center"/>
    </xf>
    <xf numFmtId="176" fontId="7" fillId="3" borderId="38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7" fillId="3" borderId="4" xfId="0" applyNumberFormat="1" applyFont="1" applyFill="1" applyBorder="1" applyAlignment="1">
      <alignment horizontal="right" vertical="center"/>
    </xf>
    <xf numFmtId="176" fontId="7" fillId="3" borderId="11" xfId="0" applyNumberFormat="1" applyFont="1" applyFill="1" applyBorder="1" applyAlignment="1">
      <alignment horizontal="right" vertical="center"/>
    </xf>
    <xf numFmtId="176" fontId="5" fillId="3" borderId="45" xfId="0" applyNumberFormat="1" applyFont="1" applyFill="1" applyBorder="1" applyAlignment="1">
      <alignment horizontal="center" vertical="center"/>
    </xf>
    <xf numFmtId="176" fontId="5" fillId="3" borderId="46" xfId="0" applyNumberFormat="1" applyFont="1" applyFill="1" applyBorder="1" applyAlignment="1">
      <alignment horizontal="center" vertical="center"/>
    </xf>
    <xf numFmtId="176" fontId="5" fillId="3" borderId="47" xfId="0" applyNumberFormat="1" applyFont="1" applyFill="1" applyBorder="1" applyAlignment="1">
      <alignment horizontal="center" vertical="center"/>
    </xf>
    <xf numFmtId="176" fontId="5" fillId="3" borderId="48" xfId="0" applyNumberFormat="1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176" fontId="5" fillId="2" borderId="49" xfId="0" applyNumberFormat="1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right" vertical="center"/>
    </xf>
    <xf numFmtId="176" fontId="7" fillId="4" borderId="35" xfId="0" applyNumberFormat="1" applyFont="1" applyFill="1" applyBorder="1" applyAlignment="1">
      <alignment horizontal="right" vertical="center"/>
    </xf>
    <xf numFmtId="176" fontId="4" fillId="4" borderId="0" xfId="0" applyNumberFormat="1" applyFont="1" applyFill="1">
      <alignment vertical="center"/>
    </xf>
    <xf numFmtId="176" fontId="7" fillId="4" borderId="0" xfId="0" applyNumberFormat="1" applyFont="1" applyFill="1" applyAlignment="1">
      <alignment horizontal="left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0" fillId="4" borderId="0" xfId="0" applyNumberFormat="1" applyFill="1" applyBorder="1" applyAlignment="1">
      <alignment horizontal="right"/>
    </xf>
    <xf numFmtId="176" fontId="0" fillId="4" borderId="0" xfId="0" applyNumberFormat="1" applyFill="1" applyBorder="1">
      <alignment vertical="center"/>
    </xf>
    <xf numFmtId="176" fontId="0" fillId="4" borderId="5" xfId="0" applyNumberFormat="1" applyFill="1" applyBorder="1">
      <alignment vertical="center"/>
    </xf>
    <xf numFmtId="176" fontId="4" fillId="5" borderId="33" xfId="0" applyNumberFormat="1" applyFont="1" applyFill="1" applyBorder="1" applyAlignment="1">
      <alignment horizontal="center" vertical="center"/>
    </xf>
    <xf numFmtId="176" fontId="4" fillId="5" borderId="7" xfId="0" applyNumberFormat="1" applyFont="1" applyFill="1" applyBorder="1">
      <alignment vertical="center"/>
    </xf>
    <xf numFmtId="176" fontId="4" fillId="5" borderId="19" xfId="0" applyNumberFormat="1" applyFont="1" applyFill="1" applyBorder="1" applyAlignment="1">
      <alignment horizontal="left" vertical="center" wrapText="1"/>
    </xf>
    <xf numFmtId="176" fontId="4" fillId="5" borderId="8" xfId="0" applyNumberFormat="1" applyFont="1" applyFill="1" applyBorder="1">
      <alignment vertical="center"/>
    </xf>
    <xf numFmtId="176" fontId="4" fillId="5" borderId="11" xfId="0" applyNumberFormat="1" applyFont="1" applyFill="1" applyBorder="1" applyAlignment="1">
      <alignment horizontal="left" vertical="center" wrapText="1"/>
    </xf>
    <xf numFmtId="176" fontId="4" fillId="5" borderId="3" xfId="0" applyNumberFormat="1" applyFont="1" applyFill="1" applyBorder="1" applyAlignment="1">
      <alignment horizontal="left" vertical="center" wrapText="1"/>
    </xf>
    <xf numFmtId="176" fontId="4" fillId="5" borderId="9" xfId="0" applyNumberFormat="1" applyFont="1" applyFill="1" applyBorder="1">
      <alignment vertical="center"/>
    </xf>
    <xf numFmtId="176" fontId="4" fillId="5" borderId="10" xfId="0" applyNumberFormat="1" applyFont="1" applyFill="1" applyBorder="1" applyAlignment="1">
      <alignment horizontal="left" vertical="center"/>
    </xf>
    <xf numFmtId="176" fontId="4" fillId="5" borderId="3" xfId="0" applyNumberFormat="1" applyFont="1" applyFill="1" applyBorder="1" applyAlignment="1">
      <alignment horizontal="left" vertical="center"/>
    </xf>
    <xf numFmtId="176" fontId="4" fillId="5" borderId="1" xfId="0" applyNumberFormat="1" applyFont="1" applyFill="1" applyBorder="1" applyAlignment="1">
      <alignment horizontal="left" vertical="center"/>
    </xf>
    <xf numFmtId="176" fontId="4" fillId="5" borderId="25" xfId="0" applyNumberFormat="1" applyFont="1" applyFill="1" applyBorder="1" applyAlignment="1">
      <alignment horizontal="center" vertical="center"/>
    </xf>
    <xf numFmtId="176" fontId="7" fillId="5" borderId="35" xfId="0" applyNumberFormat="1" applyFont="1" applyFill="1" applyBorder="1" applyAlignment="1">
      <alignment vertical="center"/>
    </xf>
    <xf numFmtId="176" fontId="7" fillId="5" borderId="34" xfId="0" applyNumberFormat="1" applyFont="1" applyFill="1" applyBorder="1" applyAlignment="1">
      <alignment vertical="center"/>
    </xf>
    <xf numFmtId="176" fontId="6" fillId="4" borderId="0" xfId="0" applyNumberFormat="1" applyFont="1" applyFill="1" applyAlignment="1"/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5" borderId="35" xfId="0" applyNumberFormat="1" applyFont="1" applyFill="1" applyBorder="1" applyAlignment="1">
      <alignment horizontal="center" vertical="center"/>
    </xf>
    <xf numFmtId="176" fontId="7" fillId="5" borderId="34" xfId="0" applyNumberFormat="1" applyFont="1" applyFill="1" applyBorder="1" applyAlignment="1">
      <alignment horizontal="center" vertical="center"/>
    </xf>
    <xf numFmtId="176" fontId="7" fillId="5" borderId="36" xfId="0" applyNumberFormat="1" applyFont="1" applyFill="1" applyBorder="1" applyAlignment="1">
      <alignment horizontal="center" vertical="center"/>
    </xf>
    <xf numFmtId="176" fontId="4" fillId="5" borderId="31" xfId="0" applyNumberFormat="1" applyFont="1" applyFill="1" applyBorder="1" applyAlignment="1">
      <alignment horizontal="center" vertical="center"/>
    </xf>
    <xf numFmtId="176" fontId="4" fillId="5" borderId="32" xfId="0" applyNumberFormat="1" applyFont="1" applyFill="1" applyBorder="1" applyAlignment="1">
      <alignment horizontal="center" vertical="center"/>
    </xf>
    <xf numFmtId="176" fontId="8" fillId="3" borderId="35" xfId="0" applyNumberFormat="1" applyFont="1" applyFill="1" applyBorder="1" applyAlignment="1">
      <alignment horizontal="center" vertical="center"/>
    </xf>
    <xf numFmtId="176" fontId="8" fillId="3" borderId="34" xfId="0" applyNumberFormat="1" applyFont="1" applyFill="1" applyBorder="1" applyAlignment="1">
      <alignment horizontal="center" vertical="center"/>
    </xf>
    <xf numFmtId="176" fontId="8" fillId="3" borderId="36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36" xfId="0" applyNumberFormat="1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176" fontId="4" fillId="5" borderId="27" xfId="0" applyNumberFormat="1" applyFont="1" applyFill="1" applyBorder="1" applyAlignment="1">
      <alignment horizontal="center" vertical="center"/>
    </xf>
    <xf numFmtId="176" fontId="4" fillId="5" borderId="41" xfId="0" applyNumberFormat="1" applyFont="1" applyFill="1" applyBorder="1" applyAlignment="1">
      <alignment horizontal="center" vertical="center"/>
    </xf>
    <xf numFmtId="176" fontId="4" fillId="5" borderId="29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center" vertical="center"/>
    </xf>
    <xf numFmtId="176" fontId="5" fillId="5" borderId="12" xfId="0" applyNumberFormat="1" applyFont="1" applyFill="1" applyBorder="1" applyAlignment="1">
      <alignment horizontal="center" vertical="center"/>
    </xf>
    <xf numFmtId="176" fontId="4" fillId="5" borderId="44" xfId="0" applyNumberFormat="1" applyFont="1" applyFill="1" applyBorder="1" applyAlignment="1">
      <alignment horizontal="center" vertical="center"/>
    </xf>
    <xf numFmtId="176" fontId="4" fillId="5" borderId="30" xfId="0" applyNumberFormat="1" applyFont="1" applyFill="1" applyBorder="1" applyAlignment="1">
      <alignment horizontal="center" vertical="center"/>
    </xf>
    <xf numFmtId="176" fontId="5" fillId="5" borderId="41" xfId="0" applyNumberFormat="1" applyFont="1" applyFill="1" applyBorder="1" applyAlignment="1">
      <alignment horizontal="center" vertical="center"/>
    </xf>
    <xf numFmtId="176" fontId="5" fillId="5" borderId="29" xfId="0" applyNumberFormat="1" applyFont="1" applyFill="1" applyBorder="1" applyAlignment="1">
      <alignment horizontal="center" vertical="center"/>
    </xf>
    <xf numFmtId="176" fontId="5" fillId="5" borderId="41" xfId="0" applyNumberFormat="1" applyFont="1" applyFill="1" applyBorder="1" applyAlignment="1">
      <alignment horizontal="center" vertical="center" wrapText="1"/>
    </xf>
    <xf numFmtId="176" fontId="5" fillId="5" borderId="29" xfId="0" applyNumberFormat="1" applyFont="1" applyFill="1" applyBorder="1" applyAlignment="1">
      <alignment horizontal="center" vertical="center" wrapText="1"/>
    </xf>
    <xf numFmtId="176" fontId="5" fillId="5" borderId="42" xfId="0" applyNumberFormat="1" applyFont="1" applyFill="1" applyBorder="1" applyAlignment="1">
      <alignment horizontal="center" vertical="center"/>
    </xf>
    <xf numFmtId="176" fontId="5" fillId="5" borderId="43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5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F7A6"/>
      <color rgb="FF9EF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419100</xdr:rowOff>
    </xdr:from>
    <xdr:to>
      <xdr:col>2</xdr:col>
      <xdr:colOff>1552575</xdr:colOff>
      <xdr:row>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C6FADB-48C9-4267-9EFC-3945CDA94232}"/>
            </a:ext>
          </a:extLst>
        </xdr:cNvPr>
        <xdr:cNvSpPr txBox="1"/>
      </xdr:nvSpPr>
      <xdr:spPr>
        <a:xfrm>
          <a:off x="742950" y="145732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7</xdr:row>
      <xdr:rowOff>219073</xdr:rowOff>
    </xdr:from>
    <xdr:to>
      <xdr:col>11</xdr:col>
      <xdr:colOff>723899</xdr:colOff>
      <xdr:row>10</xdr:row>
      <xdr:rowOff>238125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9263289-28A2-4FA2-B971-2D0B90B41D51}"/>
            </a:ext>
          </a:extLst>
        </xdr:cNvPr>
        <xdr:cNvSpPr/>
      </xdr:nvSpPr>
      <xdr:spPr>
        <a:xfrm>
          <a:off x="3667124" y="2705098"/>
          <a:ext cx="3609975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14</xdr:row>
      <xdr:rowOff>57150</xdr:rowOff>
    </xdr:from>
    <xdr:to>
      <xdr:col>4</xdr:col>
      <xdr:colOff>123824</xdr:colOff>
      <xdr:row>16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6C442BC-403B-4CE5-8E17-85AFE66437FB}"/>
            </a:ext>
          </a:extLst>
        </xdr:cNvPr>
        <xdr:cNvSpPr txBox="1"/>
      </xdr:nvSpPr>
      <xdr:spPr>
        <a:xfrm>
          <a:off x="1695449" y="109537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14</xdr:row>
      <xdr:rowOff>419100</xdr:rowOff>
    </xdr:from>
    <xdr:to>
      <xdr:col>2</xdr:col>
      <xdr:colOff>1552575</xdr:colOff>
      <xdr:row>17</xdr:row>
      <xdr:rowOff>9525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BD0E140-E1CE-4C9C-98E0-9B5C06715EDD}"/>
            </a:ext>
          </a:extLst>
        </xdr:cNvPr>
        <xdr:cNvSpPr txBox="1"/>
      </xdr:nvSpPr>
      <xdr:spPr>
        <a:xfrm>
          <a:off x="742950" y="145732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18</xdr:row>
      <xdr:rowOff>219073</xdr:rowOff>
    </xdr:from>
    <xdr:to>
      <xdr:col>11</xdr:col>
      <xdr:colOff>723899</xdr:colOff>
      <xdr:row>21</xdr:row>
      <xdr:rowOff>238125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B5347E94-209D-417F-A620-F644DCF5F717}"/>
            </a:ext>
          </a:extLst>
        </xdr:cNvPr>
        <xdr:cNvSpPr/>
      </xdr:nvSpPr>
      <xdr:spPr>
        <a:xfrm>
          <a:off x="3667124" y="2895598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25</xdr:row>
      <xdr:rowOff>57150</xdr:rowOff>
    </xdr:from>
    <xdr:to>
      <xdr:col>4</xdr:col>
      <xdr:colOff>123824</xdr:colOff>
      <xdr:row>27</xdr:row>
      <xdr:rowOff>200025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E9A8045-BCF4-4237-ABCC-ADE73E789D92}"/>
            </a:ext>
          </a:extLst>
        </xdr:cNvPr>
        <xdr:cNvSpPr txBox="1"/>
      </xdr:nvSpPr>
      <xdr:spPr>
        <a:xfrm>
          <a:off x="1695449" y="109537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25</xdr:row>
      <xdr:rowOff>419100</xdr:rowOff>
    </xdr:from>
    <xdr:to>
      <xdr:col>2</xdr:col>
      <xdr:colOff>1552575</xdr:colOff>
      <xdr:row>28</xdr:row>
      <xdr:rowOff>9525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909AFB2-C6ED-48FD-B071-B91F5702A54D}"/>
            </a:ext>
          </a:extLst>
        </xdr:cNvPr>
        <xdr:cNvSpPr txBox="1"/>
      </xdr:nvSpPr>
      <xdr:spPr>
        <a:xfrm>
          <a:off x="742950" y="145732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29</xdr:row>
      <xdr:rowOff>219073</xdr:rowOff>
    </xdr:from>
    <xdr:to>
      <xdr:col>11</xdr:col>
      <xdr:colOff>723899</xdr:colOff>
      <xdr:row>32</xdr:row>
      <xdr:rowOff>238125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03F32D5A-533E-482C-A5B4-56C895BF31E9}"/>
            </a:ext>
          </a:extLst>
        </xdr:cNvPr>
        <xdr:cNvSpPr/>
      </xdr:nvSpPr>
      <xdr:spPr>
        <a:xfrm>
          <a:off x="3667124" y="2895598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25</xdr:row>
      <xdr:rowOff>57150</xdr:rowOff>
    </xdr:from>
    <xdr:to>
      <xdr:col>4</xdr:col>
      <xdr:colOff>123824</xdr:colOff>
      <xdr:row>27</xdr:row>
      <xdr:rowOff>200025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72A5DCC-88E4-4CA9-968D-42F1A26959B4}"/>
            </a:ext>
          </a:extLst>
        </xdr:cNvPr>
        <xdr:cNvSpPr txBox="1"/>
      </xdr:nvSpPr>
      <xdr:spPr>
        <a:xfrm>
          <a:off x="1695449" y="5867400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25</xdr:row>
      <xdr:rowOff>419100</xdr:rowOff>
    </xdr:from>
    <xdr:to>
      <xdr:col>2</xdr:col>
      <xdr:colOff>1552575</xdr:colOff>
      <xdr:row>28</xdr:row>
      <xdr:rowOff>9525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230C11D-AEA1-422B-8D90-6AC537D1EB1A}"/>
            </a:ext>
          </a:extLst>
        </xdr:cNvPr>
        <xdr:cNvSpPr txBox="1"/>
      </xdr:nvSpPr>
      <xdr:spPr>
        <a:xfrm>
          <a:off x="742950" y="6229350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29</xdr:row>
      <xdr:rowOff>219073</xdr:rowOff>
    </xdr:from>
    <xdr:to>
      <xdr:col>11</xdr:col>
      <xdr:colOff>723899</xdr:colOff>
      <xdr:row>32</xdr:row>
      <xdr:rowOff>238125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6F8FC988-6EC7-44D7-BEED-D8D4D8340AEE}"/>
            </a:ext>
          </a:extLst>
        </xdr:cNvPr>
        <xdr:cNvSpPr/>
      </xdr:nvSpPr>
      <xdr:spPr>
        <a:xfrm>
          <a:off x="3667124" y="7667623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36</xdr:row>
      <xdr:rowOff>57150</xdr:rowOff>
    </xdr:from>
    <xdr:to>
      <xdr:col>4</xdr:col>
      <xdr:colOff>123824</xdr:colOff>
      <xdr:row>38</xdr:row>
      <xdr:rowOff>200025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86A4E30-937B-4861-B1D0-4C8E55F48B04}"/>
            </a:ext>
          </a:extLst>
        </xdr:cNvPr>
        <xdr:cNvSpPr txBox="1"/>
      </xdr:nvSpPr>
      <xdr:spPr>
        <a:xfrm>
          <a:off x="1695449" y="1063942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36</xdr:row>
      <xdr:rowOff>419100</xdr:rowOff>
    </xdr:from>
    <xdr:to>
      <xdr:col>2</xdr:col>
      <xdr:colOff>1552575</xdr:colOff>
      <xdr:row>39</xdr:row>
      <xdr:rowOff>9525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C36D9EC3-75C7-4F03-A6C1-A3A414A6A051}"/>
            </a:ext>
          </a:extLst>
        </xdr:cNvPr>
        <xdr:cNvSpPr txBox="1"/>
      </xdr:nvSpPr>
      <xdr:spPr>
        <a:xfrm>
          <a:off x="742950" y="1100137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40</xdr:row>
      <xdr:rowOff>219073</xdr:rowOff>
    </xdr:from>
    <xdr:to>
      <xdr:col>11</xdr:col>
      <xdr:colOff>723899</xdr:colOff>
      <xdr:row>43</xdr:row>
      <xdr:rowOff>238125</xdr:rowOff>
    </xdr:to>
    <xdr:sp macro="" textlink="">
      <xdr:nvSpPr>
        <xdr:cNvPr id="60" name="四角形: 角を丸くする 59">
          <a:extLst>
            <a:ext uri="{FF2B5EF4-FFF2-40B4-BE49-F238E27FC236}">
              <a16:creationId xmlns:a16="http://schemas.microsoft.com/office/drawing/2014/main" id="{D5E5293D-94F4-48D7-8F10-466E2F1CFCA4}"/>
            </a:ext>
          </a:extLst>
        </xdr:cNvPr>
        <xdr:cNvSpPr/>
      </xdr:nvSpPr>
      <xdr:spPr>
        <a:xfrm>
          <a:off x="3667124" y="12439648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36</xdr:row>
      <xdr:rowOff>57150</xdr:rowOff>
    </xdr:from>
    <xdr:to>
      <xdr:col>4</xdr:col>
      <xdr:colOff>123824</xdr:colOff>
      <xdr:row>38</xdr:row>
      <xdr:rowOff>200025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74E54C3-8147-4696-AB9F-D99001FBC6FB}"/>
            </a:ext>
          </a:extLst>
        </xdr:cNvPr>
        <xdr:cNvSpPr txBox="1"/>
      </xdr:nvSpPr>
      <xdr:spPr>
        <a:xfrm>
          <a:off x="1695449" y="1063942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36</xdr:row>
      <xdr:rowOff>419100</xdr:rowOff>
    </xdr:from>
    <xdr:to>
      <xdr:col>2</xdr:col>
      <xdr:colOff>1552575</xdr:colOff>
      <xdr:row>39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D810926-BAAB-4941-B12E-3E1CBC4E6B03}"/>
            </a:ext>
          </a:extLst>
        </xdr:cNvPr>
        <xdr:cNvSpPr txBox="1"/>
      </xdr:nvSpPr>
      <xdr:spPr>
        <a:xfrm>
          <a:off x="742950" y="1100137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40</xdr:row>
      <xdr:rowOff>219073</xdr:rowOff>
    </xdr:from>
    <xdr:to>
      <xdr:col>11</xdr:col>
      <xdr:colOff>723899</xdr:colOff>
      <xdr:row>43</xdr:row>
      <xdr:rowOff>238125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E012F40D-0BD0-4667-8514-B242B16DD77F}"/>
            </a:ext>
          </a:extLst>
        </xdr:cNvPr>
        <xdr:cNvSpPr/>
      </xdr:nvSpPr>
      <xdr:spPr>
        <a:xfrm>
          <a:off x="3667124" y="12439648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47</xdr:row>
      <xdr:rowOff>57150</xdr:rowOff>
    </xdr:from>
    <xdr:to>
      <xdr:col>4</xdr:col>
      <xdr:colOff>123824</xdr:colOff>
      <xdr:row>49</xdr:row>
      <xdr:rowOff>200025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4C2EAE88-37CB-491F-AFD6-D3C2C81D0B34}"/>
            </a:ext>
          </a:extLst>
        </xdr:cNvPr>
        <xdr:cNvSpPr txBox="1"/>
      </xdr:nvSpPr>
      <xdr:spPr>
        <a:xfrm>
          <a:off x="1695449" y="15411450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47</xdr:row>
      <xdr:rowOff>419100</xdr:rowOff>
    </xdr:from>
    <xdr:to>
      <xdr:col>2</xdr:col>
      <xdr:colOff>1552575</xdr:colOff>
      <xdr:row>50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F57BE8CB-322D-49CA-9288-A2D6F676DC48}"/>
            </a:ext>
          </a:extLst>
        </xdr:cNvPr>
        <xdr:cNvSpPr txBox="1"/>
      </xdr:nvSpPr>
      <xdr:spPr>
        <a:xfrm>
          <a:off x="742950" y="15773400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51</xdr:row>
      <xdr:rowOff>219073</xdr:rowOff>
    </xdr:from>
    <xdr:to>
      <xdr:col>11</xdr:col>
      <xdr:colOff>723899</xdr:colOff>
      <xdr:row>54</xdr:row>
      <xdr:rowOff>238125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74C277F7-F904-4631-821E-6D0843A70510}"/>
            </a:ext>
          </a:extLst>
        </xdr:cNvPr>
        <xdr:cNvSpPr/>
      </xdr:nvSpPr>
      <xdr:spPr>
        <a:xfrm>
          <a:off x="3667124" y="17211673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47</xdr:row>
      <xdr:rowOff>57150</xdr:rowOff>
    </xdr:from>
    <xdr:to>
      <xdr:col>4</xdr:col>
      <xdr:colOff>123824</xdr:colOff>
      <xdr:row>49</xdr:row>
      <xdr:rowOff>200025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70F393F-4D52-4BA6-8EFD-333B026D6563}"/>
            </a:ext>
          </a:extLst>
        </xdr:cNvPr>
        <xdr:cNvSpPr txBox="1"/>
      </xdr:nvSpPr>
      <xdr:spPr>
        <a:xfrm>
          <a:off x="1695449" y="15411450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47</xdr:row>
      <xdr:rowOff>419100</xdr:rowOff>
    </xdr:from>
    <xdr:to>
      <xdr:col>2</xdr:col>
      <xdr:colOff>1552575</xdr:colOff>
      <xdr:row>50</xdr:row>
      <xdr:rowOff>9525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146B206-19D4-499E-9FA6-6B4E50183093}"/>
            </a:ext>
          </a:extLst>
        </xdr:cNvPr>
        <xdr:cNvSpPr txBox="1"/>
      </xdr:nvSpPr>
      <xdr:spPr>
        <a:xfrm>
          <a:off x="742950" y="15773400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51</xdr:row>
      <xdr:rowOff>219073</xdr:rowOff>
    </xdr:from>
    <xdr:to>
      <xdr:col>11</xdr:col>
      <xdr:colOff>723899</xdr:colOff>
      <xdr:row>54</xdr:row>
      <xdr:rowOff>238125</xdr:rowOff>
    </xdr:to>
    <xdr:sp macro="" textlink="">
      <xdr:nvSpPr>
        <xdr:cNvPr id="69" name="四角形: 角を丸くする 68">
          <a:extLst>
            <a:ext uri="{FF2B5EF4-FFF2-40B4-BE49-F238E27FC236}">
              <a16:creationId xmlns:a16="http://schemas.microsoft.com/office/drawing/2014/main" id="{DCD3BA58-C480-4168-96A6-05A914D228A6}"/>
            </a:ext>
          </a:extLst>
        </xdr:cNvPr>
        <xdr:cNvSpPr/>
      </xdr:nvSpPr>
      <xdr:spPr>
        <a:xfrm>
          <a:off x="3667124" y="17211673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58</xdr:row>
      <xdr:rowOff>57150</xdr:rowOff>
    </xdr:from>
    <xdr:to>
      <xdr:col>4</xdr:col>
      <xdr:colOff>123824</xdr:colOff>
      <xdr:row>60</xdr:row>
      <xdr:rowOff>200025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69A3797D-1A9A-44C4-A4BA-416EA354D0B4}"/>
            </a:ext>
          </a:extLst>
        </xdr:cNvPr>
        <xdr:cNvSpPr txBox="1"/>
      </xdr:nvSpPr>
      <xdr:spPr>
        <a:xfrm>
          <a:off x="1695449" y="2018347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58</xdr:row>
      <xdr:rowOff>419100</xdr:rowOff>
    </xdr:from>
    <xdr:to>
      <xdr:col>2</xdr:col>
      <xdr:colOff>1552575</xdr:colOff>
      <xdr:row>61</xdr:row>
      <xdr:rowOff>9525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9849AAD6-8DB9-4B0E-B8F5-CB0FDCB415C0}"/>
            </a:ext>
          </a:extLst>
        </xdr:cNvPr>
        <xdr:cNvSpPr txBox="1"/>
      </xdr:nvSpPr>
      <xdr:spPr>
        <a:xfrm>
          <a:off x="742950" y="2054542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62</xdr:row>
      <xdr:rowOff>219073</xdr:rowOff>
    </xdr:from>
    <xdr:to>
      <xdr:col>11</xdr:col>
      <xdr:colOff>723899</xdr:colOff>
      <xdr:row>65</xdr:row>
      <xdr:rowOff>238125</xdr:rowOff>
    </xdr:to>
    <xdr:sp macro="" textlink="">
      <xdr:nvSpPr>
        <xdr:cNvPr id="72" name="四角形: 角を丸くする 71">
          <a:extLst>
            <a:ext uri="{FF2B5EF4-FFF2-40B4-BE49-F238E27FC236}">
              <a16:creationId xmlns:a16="http://schemas.microsoft.com/office/drawing/2014/main" id="{FBEFABBF-4205-4FA2-B840-5EA283B60CBE}"/>
            </a:ext>
          </a:extLst>
        </xdr:cNvPr>
        <xdr:cNvSpPr/>
      </xdr:nvSpPr>
      <xdr:spPr>
        <a:xfrm>
          <a:off x="3667124" y="21983698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1009649</xdr:colOff>
      <xdr:row>58</xdr:row>
      <xdr:rowOff>57150</xdr:rowOff>
    </xdr:from>
    <xdr:to>
      <xdr:col>4</xdr:col>
      <xdr:colOff>123824</xdr:colOff>
      <xdr:row>60</xdr:row>
      <xdr:rowOff>200025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40CEDCE9-1769-4442-974F-D1A8C7D58BE2}"/>
            </a:ext>
          </a:extLst>
        </xdr:cNvPr>
        <xdr:cNvSpPr txBox="1"/>
      </xdr:nvSpPr>
      <xdr:spPr>
        <a:xfrm>
          <a:off x="1695449" y="2018347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  <xdr:twoCellAnchor>
    <xdr:from>
      <xdr:col>2</xdr:col>
      <xdr:colOff>57150</xdr:colOff>
      <xdr:row>58</xdr:row>
      <xdr:rowOff>419100</xdr:rowOff>
    </xdr:from>
    <xdr:to>
      <xdr:col>2</xdr:col>
      <xdr:colOff>1552575</xdr:colOff>
      <xdr:row>61</xdr:row>
      <xdr:rowOff>9525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6AE36806-55B1-4B26-AF2D-AFD6B18F12DA}"/>
            </a:ext>
          </a:extLst>
        </xdr:cNvPr>
        <xdr:cNvSpPr txBox="1"/>
      </xdr:nvSpPr>
      <xdr:spPr>
        <a:xfrm>
          <a:off x="742950" y="20545425"/>
          <a:ext cx="1495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従事内容</a:t>
          </a:r>
          <a:endParaRPr kumimoji="1" lang="en-US" altLang="ja-JP" sz="1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4</xdr:col>
      <xdr:colOff>304799</xdr:colOff>
      <xdr:row>62</xdr:row>
      <xdr:rowOff>219073</xdr:rowOff>
    </xdr:from>
    <xdr:to>
      <xdr:col>11</xdr:col>
      <xdr:colOff>723899</xdr:colOff>
      <xdr:row>65</xdr:row>
      <xdr:rowOff>238125</xdr:rowOff>
    </xdr:to>
    <xdr:sp macro="" textlink="">
      <xdr:nvSpPr>
        <xdr:cNvPr id="75" name="四角形: 角を丸くする 74">
          <a:extLst>
            <a:ext uri="{FF2B5EF4-FFF2-40B4-BE49-F238E27FC236}">
              <a16:creationId xmlns:a16="http://schemas.microsoft.com/office/drawing/2014/main" id="{A49FC5DB-A5DB-409F-9E62-C4B920045B89}"/>
            </a:ext>
          </a:extLst>
        </xdr:cNvPr>
        <xdr:cNvSpPr/>
      </xdr:nvSpPr>
      <xdr:spPr>
        <a:xfrm>
          <a:off x="3667124" y="21983698"/>
          <a:ext cx="3886200" cy="136207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1019175</xdr:colOff>
      <xdr:row>3</xdr:row>
      <xdr:rowOff>38100</xdr:rowOff>
    </xdr:from>
    <xdr:to>
      <xdr:col>4</xdr:col>
      <xdr:colOff>133350</xdr:colOff>
      <xdr:row>5</xdr:row>
      <xdr:rowOff>180975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C3A61B6-5104-4541-A9C4-4CCED950F3AA}"/>
            </a:ext>
          </a:extLst>
        </xdr:cNvPr>
        <xdr:cNvSpPr txBox="1"/>
      </xdr:nvSpPr>
      <xdr:spPr>
        <a:xfrm>
          <a:off x="1704975" y="1076325"/>
          <a:ext cx="1790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P明朝 Medium" panose="02020500000000000000" pitchFamily="18" charset="-128"/>
              <a:ea typeface="BIZ UDP明朝 Medium" panose="02020500000000000000" pitchFamily="18" charset="-128"/>
            </a:rPr>
            <a:t>従事した日付（日）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0A8E-F086-41A7-80A7-E98E69119D1D}">
  <sheetPr>
    <pageSetUpPr fitToPage="1"/>
  </sheetPr>
  <dimension ref="A1:AQ78"/>
  <sheetViews>
    <sheetView tabSelected="1" workbookViewId="0">
      <selection activeCell="C4" sqref="C4:C5"/>
    </sheetView>
  </sheetViews>
  <sheetFormatPr defaultRowHeight="13.5"/>
  <cols>
    <col min="1" max="1" width="5.25" style="1" customWidth="1"/>
    <col min="2" max="2" width="3.75" style="4" customWidth="1"/>
    <col min="3" max="3" width="30" style="2" customWidth="1"/>
    <col min="4" max="8" width="5.125" style="4" customWidth="1"/>
    <col min="9" max="9" width="5.125" style="5" customWidth="1"/>
    <col min="10" max="10" width="8.125" style="5" customWidth="1"/>
    <col min="11" max="11" width="11.75" style="5" customWidth="1"/>
    <col min="12" max="12" width="11.25" style="5" customWidth="1"/>
    <col min="13" max="17" width="5.125" style="4" customWidth="1"/>
    <col min="18" max="18" width="5.125" style="5" customWidth="1"/>
    <col min="19" max="19" width="8.125" style="5" customWidth="1"/>
    <col min="20" max="20" width="11.75" style="5" customWidth="1"/>
    <col min="21" max="21" width="11.25" style="5" customWidth="1"/>
    <col min="22" max="26" width="5.125" style="4" customWidth="1"/>
    <col min="27" max="27" width="5.125" style="5" customWidth="1"/>
    <col min="28" max="28" width="8.125" style="5" customWidth="1"/>
    <col min="29" max="29" width="11.75" style="5" customWidth="1"/>
    <col min="30" max="30" width="11.25" style="5" customWidth="1"/>
    <col min="31" max="35" width="5.125" style="4" customWidth="1"/>
    <col min="36" max="36" width="5.125" style="5" customWidth="1"/>
    <col min="37" max="37" width="8.125" style="5" customWidth="1"/>
    <col min="38" max="38" width="11.75" style="5" customWidth="1"/>
    <col min="39" max="39" width="11.25" style="5" customWidth="1"/>
    <col min="40" max="41" width="12.625" style="5" customWidth="1"/>
    <col min="42" max="43" width="9" style="5"/>
    <col min="44" max="16384" width="9" style="4"/>
  </cols>
  <sheetData>
    <row r="1" spans="1:43" s="5" customFormat="1" ht="30" customHeight="1">
      <c r="A1" s="57"/>
      <c r="B1" s="76" t="s">
        <v>2</v>
      </c>
      <c r="C1" s="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3" s="5" customFormat="1" ht="20.25" customHeight="1" thickBot="1">
      <c r="A2" s="57"/>
      <c r="C2" s="58" t="s">
        <v>3</v>
      </c>
    </row>
    <row r="3" spans="1:43" s="1" customFormat="1" ht="31.5" customHeight="1" thickBot="1">
      <c r="A3" s="85"/>
      <c r="B3" s="86"/>
      <c r="C3" s="63" t="s">
        <v>19</v>
      </c>
      <c r="D3" s="87" t="s">
        <v>20</v>
      </c>
      <c r="E3" s="88"/>
      <c r="F3" s="88"/>
      <c r="G3" s="88"/>
      <c r="H3" s="88"/>
      <c r="I3" s="88"/>
      <c r="J3" s="88"/>
      <c r="K3" s="88"/>
      <c r="L3" s="89"/>
      <c r="M3" s="90"/>
      <c r="N3" s="91"/>
      <c r="O3" s="91"/>
      <c r="P3" s="91"/>
      <c r="Q3" s="91"/>
      <c r="R3" s="91"/>
      <c r="S3" s="91"/>
      <c r="T3" s="91"/>
      <c r="U3" s="92"/>
      <c r="V3" s="110"/>
      <c r="W3" s="111"/>
      <c r="X3" s="111"/>
      <c r="Y3" s="111"/>
      <c r="Z3" s="111"/>
      <c r="AA3" s="111"/>
      <c r="AB3" s="111"/>
      <c r="AC3" s="111"/>
      <c r="AD3" s="112"/>
      <c r="AE3" s="110"/>
      <c r="AF3" s="111"/>
      <c r="AG3" s="111"/>
      <c r="AH3" s="111"/>
      <c r="AI3" s="111"/>
      <c r="AJ3" s="111"/>
      <c r="AK3" s="111"/>
      <c r="AL3" s="111"/>
      <c r="AM3" s="112"/>
      <c r="AN3" s="59"/>
      <c r="AO3" s="57"/>
      <c r="AP3" s="57"/>
      <c r="AQ3" s="57"/>
    </row>
    <row r="4" spans="1:43" s="1" customFormat="1" ht="43.5" customHeight="1" thickBot="1">
      <c r="A4" s="97" t="s">
        <v>17</v>
      </c>
      <c r="B4" s="99" t="s">
        <v>18</v>
      </c>
      <c r="C4" s="101"/>
      <c r="D4" s="107" t="s">
        <v>26</v>
      </c>
      <c r="E4" s="108"/>
      <c r="F4" s="108"/>
      <c r="G4" s="108"/>
      <c r="H4" s="109"/>
      <c r="I4" s="103" t="s">
        <v>21</v>
      </c>
      <c r="J4" s="103" t="s">
        <v>22</v>
      </c>
      <c r="K4" s="103" t="s">
        <v>23</v>
      </c>
      <c r="L4" s="105" t="s">
        <v>24</v>
      </c>
      <c r="M4" s="107" t="s">
        <v>26</v>
      </c>
      <c r="N4" s="108"/>
      <c r="O4" s="108"/>
      <c r="P4" s="108"/>
      <c r="Q4" s="109"/>
      <c r="R4" s="103" t="s">
        <v>21</v>
      </c>
      <c r="S4" s="103" t="s">
        <v>22</v>
      </c>
      <c r="T4" s="103" t="s">
        <v>23</v>
      </c>
      <c r="U4" s="105" t="s">
        <v>24</v>
      </c>
      <c r="V4" s="107" t="s">
        <v>26</v>
      </c>
      <c r="W4" s="108"/>
      <c r="X4" s="108"/>
      <c r="Y4" s="108"/>
      <c r="Z4" s="109"/>
      <c r="AA4" s="103" t="s">
        <v>21</v>
      </c>
      <c r="AB4" s="103" t="s">
        <v>22</v>
      </c>
      <c r="AC4" s="103" t="s">
        <v>23</v>
      </c>
      <c r="AD4" s="105" t="s">
        <v>24</v>
      </c>
      <c r="AE4" s="107" t="s">
        <v>26</v>
      </c>
      <c r="AF4" s="108"/>
      <c r="AG4" s="108"/>
      <c r="AH4" s="108"/>
      <c r="AI4" s="109"/>
      <c r="AJ4" s="103" t="s">
        <v>21</v>
      </c>
      <c r="AK4" s="103" t="s">
        <v>22</v>
      </c>
      <c r="AL4" s="103" t="s">
        <v>23</v>
      </c>
      <c r="AM4" s="105" t="s">
        <v>24</v>
      </c>
      <c r="AN4" s="59"/>
      <c r="AO4" s="57"/>
      <c r="AP4" s="57"/>
      <c r="AQ4" s="57"/>
    </row>
    <row r="5" spans="1:43" s="1" customFormat="1" ht="15" thickTop="1" thickBot="1">
      <c r="A5" s="98"/>
      <c r="B5" s="100"/>
      <c r="C5" s="102"/>
      <c r="D5" s="46">
        <v>4</v>
      </c>
      <c r="E5" s="47">
        <v>10</v>
      </c>
      <c r="F5" s="48">
        <v>12</v>
      </c>
      <c r="G5" s="48">
        <v>21</v>
      </c>
      <c r="H5" s="49">
        <v>25</v>
      </c>
      <c r="I5" s="104"/>
      <c r="J5" s="104"/>
      <c r="K5" s="104"/>
      <c r="L5" s="106"/>
      <c r="M5" s="50"/>
      <c r="N5" s="51"/>
      <c r="O5" s="52"/>
      <c r="P5" s="52"/>
      <c r="Q5" s="53"/>
      <c r="R5" s="104"/>
      <c r="S5" s="104"/>
      <c r="T5" s="104"/>
      <c r="U5" s="106"/>
      <c r="V5" s="50"/>
      <c r="W5" s="51"/>
      <c r="X5" s="52"/>
      <c r="Y5" s="52"/>
      <c r="Z5" s="53"/>
      <c r="AA5" s="104"/>
      <c r="AB5" s="104"/>
      <c r="AC5" s="104"/>
      <c r="AD5" s="106"/>
      <c r="AE5" s="50"/>
      <c r="AF5" s="51"/>
      <c r="AG5" s="52"/>
      <c r="AH5" s="52"/>
      <c r="AI5" s="53"/>
      <c r="AJ5" s="104"/>
      <c r="AK5" s="104"/>
      <c r="AL5" s="104"/>
      <c r="AM5" s="106"/>
      <c r="AN5" s="59"/>
      <c r="AO5" s="57"/>
      <c r="AP5" s="57"/>
      <c r="AQ5" s="57"/>
    </row>
    <row r="6" spans="1:43" ht="35.25" customHeight="1" thickTop="1">
      <c r="A6" s="95" t="s">
        <v>9</v>
      </c>
      <c r="B6" s="64">
        <v>1</v>
      </c>
      <c r="C6" s="65" t="s">
        <v>4</v>
      </c>
      <c r="D6" s="6">
        <v>2</v>
      </c>
      <c r="E6" s="7">
        <v>0</v>
      </c>
      <c r="F6" s="7">
        <v>0</v>
      </c>
      <c r="G6" s="7">
        <v>0</v>
      </c>
      <c r="H6" s="8">
        <v>0</v>
      </c>
      <c r="I6" s="31">
        <f>SUM(D6:H6)</f>
        <v>2</v>
      </c>
      <c r="J6" s="41">
        <v>300</v>
      </c>
      <c r="K6" s="31">
        <f t="shared" ref="K6:K13" si="0">I6*J6</f>
        <v>600</v>
      </c>
      <c r="L6" s="9"/>
      <c r="M6" s="12"/>
      <c r="N6" s="10"/>
      <c r="O6" s="10"/>
      <c r="P6" s="10"/>
      <c r="Q6" s="11"/>
      <c r="R6" s="31">
        <f>SUM(M6:Q6)</f>
        <v>0</v>
      </c>
      <c r="S6" s="32"/>
      <c r="T6" s="31">
        <f t="shared" ref="T6:T13" si="1">R6*S6</f>
        <v>0</v>
      </c>
      <c r="U6" s="9"/>
      <c r="V6" s="12"/>
      <c r="W6" s="10"/>
      <c r="X6" s="10"/>
      <c r="Y6" s="10"/>
      <c r="Z6" s="11"/>
      <c r="AA6" s="31">
        <f>SUM(V6:Z6)</f>
        <v>0</v>
      </c>
      <c r="AB6" s="32"/>
      <c r="AC6" s="31">
        <f t="shared" ref="AC6:AC13" si="2">AA6*AB6</f>
        <v>0</v>
      </c>
      <c r="AD6" s="9"/>
      <c r="AE6" s="12"/>
      <c r="AF6" s="10"/>
      <c r="AG6" s="10"/>
      <c r="AH6" s="10"/>
      <c r="AI6" s="11"/>
      <c r="AJ6" s="31">
        <f>SUM(AE6:AI6)</f>
        <v>0</v>
      </c>
      <c r="AK6" s="32"/>
      <c r="AL6" s="31">
        <f t="shared" ref="AL6:AL13" si="3">AJ6*AK6</f>
        <v>0</v>
      </c>
      <c r="AM6" s="9"/>
      <c r="AN6" s="60"/>
    </row>
    <row r="7" spans="1:43" ht="35.25" customHeight="1">
      <c r="A7" s="95"/>
      <c r="B7" s="66">
        <v>2</v>
      </c>
      <c r="C7" s="67" t="s">
        <v>6</v>
      </c>
      <c r="D7" s="13">
        <v>0</v>
      </c>
      <c r="E7" s="14">
        <v>4</v>
      </c>
      <c r="F7" s="14">
        <v>1</v>
      </c>
      <c r="G7" s="14">
        <v>0</v>
      </c>
      <c r="H7" s="15">
        <v>0</v>
      </c>
      <c r="I7" s="31">
        <f t="shared" ref="I7:I13" si="4">SUM(D7:H7)</f>
        <v>5</v>
      </c>
      <c r="J7" s="41">
        <v>500</v>
      </c>
      <c r="K7" s="31">
        <f t="shared" si="0"/>
        <v>2500</v>
      </c>
      <c r="L7" s="9"/>
      <c r="M7" s="18"/>
      <c r="N7" s="16"/>
      <c r="O7" s="16"/>
      <c r="P7" s="16"/>
      <c r="Q7" s="17"/>
      <c r="R7" s="31">
        <f t="shared" ref="R7:R11" si="5">SUM(M7:Q7)</f>
        <v>0</v>
      </c>
      <c r="S7" s="32"/>
      <c r="T7" s="31">
        <f t="shared" si="1"/>
        <v>0</v>
      </c>
      <c r="U7" s="9"/>
      <c r="V7" s="18"/>
      <c r="W7" s="16"/>
      <c r="X7" s="16"/>
      <c r="Y7" s="16"/>
      <c r="Z7" s="17"/>
      <c r="AA7" s="31">
        <f t="shared" ref="AA7:AA11" si="6">SUM(V7:Z7)</f>
        <v>0</v>
      </c>
      <c r="AB7" s="32"/>
      <c r="AC7" s="31">
        <f t="shared" si="2"/>
        <v>0</v>
      </c>
      <c r="AD7" s="9"/>
      <c r="AE7" s="18"/>
      <c r="AF7" s="16"/>
      <c r="AG7" s="16"/>
      <c r="AH7" s="16"/>
      <c r="AI7" s="17"/>
      <c r="AJ7" s="31">
        <f t="shared" ref="AJ7:AJ11" si="7">SUM(AE7:AI7)</f>
        <v>0</v>
      </c>
      <c r="AK7" s="32"/>
      <c r="AL7" s="31">
        <f t="shared" si="3"/>
        <v>0</v>
      </c>
      <c r="AM7" s="9"/>
      <c r="AN7" s="60"/>
    </row>
    <row r="8" spans="1:43" ht="35.25" customHeight="1">
      <c r="A8" s="95"/>
      <c r="B8" s="66">
        <v>3</v>
      </c>
      <c r="C8" s="68" t="s">
        <v>7</v>
      </c>
      <c r="D8" s="13">
        <v>1</v>
      </c>
      <c r="E8" s="14">
        <v>0</v>
      </c>
      <c r="F8" s="14">
        <v>2</v>
      </c>
      <c r="G8" s="14">
        <v>0</v>
      </c>
      <c r="H8" s="15">
        <v>1</v>
      </c>
      <c r="I8" s="31">
        <f t="shared" si="4"/>
        <v>4</v>
      </c>
      <c r="J8" s="41">
        <v>500</v>
      </c>
      <c r="K8" s="31">
        <f t="shared" si="0"/>
        <v>2000</v>
      </c>
      <c r="L8" s="9"/>
      <c r="M8" s="18"/>
      <c r="N8" s="16"/>
      <c r="O8" s="16"/>
      <c r="P8" s="16"/>
      <c r="Q8" s="17"/>
      <c r="R8" s="31">
        <f t="shared" si="5"/>
        <v>0</v>
      </c>
      <c r="S8" s="32"/>
      <c r="T8" s="31">
        <f t="shared" si="1"/>
        <v>0</v>
      </c>
      <c r="U8" s="9"/>
      <c r="V8" s="18"/>
      <c r="W8" s="16"/>
      <c r="X8" s="16"/>
      <c r="Y8" s="16"/>
      <c r="Z8" s="17"/>
      <c r="AA8" s="31">
        <f t="shared" si="6"/>
        <v>0</v>
      </c>
      <c r="AB8" s="32"/>
      <c r="AC8" s="31">
        <f t="shared" si="2"/>
        <v>0</v>
      </c>
      <c r="AD8" s="9"/>
      <c r="AE8" s="18"/>
      <c r="AF8" s="16"/>
      <c r="AG8" s="16"/>
      <c r="AH8" s="16"/>
      <c r="AI8" s="17"/>
      <c r="AJ8" s="31">
        <f t="shared" si="7"/>
        <v>0</v>
      </c>
      <c r="AK8" s="32"/>
      <c r="AL8" s="31">
        <f t="shared" si="3"/>
        <v>0</v>
      </c>
      <c r="AM8" s="9"/>
      <c r="AN8" s="60"/>
    </row>
    <row r="9" spans="1:43" ht="35.25" customHeight="1">
      <c r="A9" s="95"/>
      <c r="B9" s="69">
        <v>4</v>
      </c>
      <c r="C9" s="70" t="s">
        <v>5</v>
      </c>
      <c r="D9" s="19">
        <v>0</v>
      </c>
      <c r="E9" s="20">
        <v>0</v>
      </c>
      <c r="F9" s="20">
        <v>1</v>
      </c>
      <c r="G9" s="20">
        <v>0</v>
      </c>
      <c r="H9" s="21">
        <v>0</v>
      </c>
      <c r="I9" s="31">
        <f t="shared" si="4"/>
        <v>1</v>
      </c>
      <c r="J9" s="42">
        <v>2000</v>
      </c>
      <c r="K9" s="31">
        <f t="shared" si="0"/>
        <v>2000</v>
      </c>
      <c r="L9" s="22"/>
      <c r="M9" s="25"/>
      <c r="N9" s="23"/>
      <c r="O9" s="23"/>
      <c r="P9" s="23"/>
      <c r="Q9" s="24"/>
      <c r="R9" s="31">
        <f t="shared" si="5"/>
        <v>0</v>
      </c>
      <c r="S9" s="38"/>
      <c r="T9" s="31">
        <f t="shared" si="1"/>
        <v>0</v>
      </c>
      <c r="U9" s="22"/>
      <c r="V9" s="25"/>
      <c r="W9" s="23"/>
      <c r="X9" s="23"/>
      <c r="Y9" s="23"/>
      <c r="Z9" s="24"/>
      <c r="AA9" s="31">
        <f t="shared" si="6"/>
        <v>0</v>
      </c>
      <c r="AB9" s="38"/>
      <c r="AC9" s="31">
        <f t="shared" si="2"/>
        <v>0</v>
      </c>
      <c r="AD9" s="22"/>
      <c r="AE9" s="25"/>
      <c r="AF9" s="23"/>
      <c r="AG9" s="23"/>
      <c r="AH9" s="23"/>
      <c r="AI9" s="24"/>
      <c r="AJ9" s="31">
        <f t="shared" si="7"/>
        <v>0</v>
      </c>
      <c r="AK9" s="38"/>
      <c r="AL9" s="31">
        <f t="shared" si="3"/>
        <v>0</v>
      </c>
      <c r="AM9" s="22"/>
      <c r="AN9" s="60"/>
      <c r="AQ9" s="61"/>
    </row>
    <row r="10" spans="1:43" ht="35.25" customHeight="1">
      <c r="A10" s="95"/>
      <c r="B10" s="64">
        <v>5</v>
      </c>
      <c r="C10" s="70" t="s">
        <v>25</v>
      </c>
      <c r="D10" s="19">
        <v>1</v>
      </c>
      <c r="E10" s="20">
        <v>0</v>
      </c>
      <c r="F10" s="20">
        <v>0</v>
      </c>
      <c r="G10" s="20">
        <v>1</v>
      </c>
      <c r="H10" s="21">
        <v>0</v>
      </c>
      <c r="I10" s="31">
        <f t="shared" si="4"/>
        <v>2</v>
      </c>
      <c r="J10" s="43">
        <v>300</v>
      </c>
      <c r="K10" s="31">
        <f t="shared" si="0"/>
        <v>600</v>
      </c>
      <c r="L10" s="9"/>
      <c r="M10" s="25"/>
      <c r="N10" s="23"/>
      <c r="O10" s="23"/>
      <c r="P10" s="23"/>
      <c r="Q10" s="24"/>
      <c r="R10" s="31">
        <f t="shared" si="5"/>
        <v>0</v>
      </c>
      <c r="S10" s="39"/>
      <c r="T10" s="31">
        <f t="shared" si="1"/>
        <v>0</v>
      </c>
      <c r="U10" s="9"/>
      <c r="V10" s="25"/>
      <c r="W10" s="23"/>
      <c r="X10" s="23"/>
      <c r="Y10" s="23"/>
      <c r="Z10" s="24"/>
      <c r="AA10" s="31">
        <f t="shared" si="6"/>
        <v>0</v>
      </c>
      <c r="AB10" s="39"/>
      <c r="AC10" s="31">
        <f t="shared" si="2"/>
        <v>0</v>
      </c>
      <c r="AD10" s="9"/>
      <c r="AE10" s="25"/>
      <c r="AF10" s="23"/>
      <c r="AG10" s="23"/>
      <c r="AH10" s="23"/>
      <c r="AI10" s="24"/>
      <c r="AJ10" s="31">
        <f t="shared" si="7"/>
        <v>0</v>
      </c>
      <c r="AK10" s="39"/>
      <c r="AL10" s="31">
        <f t="shared" si="3"/>
        <v>0</v>
      </c>
      <c r="AM10" s="9"/>
      <c r="AN10" s="60"/>
      <c r="AQ10" s="61"/>
    </row>
    <row r="11" spans="1:43" s="26" customFormat="1" ht="35.25" customHeight="1">
      <c r="A11" s="95"/>
      <c r="B11" s="66">
        <v>6</v>
      </c>
      <c r="C11" s="71" t="s">
        <v>15</v>
      </c>
      <c r="D11" s="13">
        <v>0</v>
      </c>
      <c r="E11" s="14">
        <v>2</v>
      </c>
      <c r="F11" s="14">
        <v>0</v>
      </c>
      <c r="G11" s="14">
        <v>2</v>
      </c>
      <c r="H11" s="15">
        <v>0</v>
      </c>
      <c r="I11" s="31">
        <f t="shared" si="4"/>
        <v>4</v>
      </c>
      <c r="J11" s="44">
        <v>300</v>
      </c>
      <c r="K11" s="31">
        <f t="shared" si="0"/>
        <v>1200</v>
      </c>
      <c r="L11" s="9"/>
      <c r="M11" s="18"/>
      <c r="N11" s="16"/>
      <c r="O11" s="16"/>
      <c r="P11" s="16"/>
      <c r="Q11" s="17"/>
      <c r="R11" s="31">
        <f t="shared" si="5"/>
        <v>0</v>
      </c>
      <c r="S11" s="40"/>
      <c r="T11" s="31">
        <f t="shared" si="1"/>
        <v>0</v>
      </c>
      <c r="U11" s="9"/>
      <c r="V11" s="18"/>
      <c r="W11" s="16"/>
      <c r="X11" s="16"/>
      <c r="Y11" s="16"/>
      <c r="Z11" s="17"/>
      <c r="AA11" s="31">
        <f t="shared" si="6"/>
        <v>0</v>
      </c>
      <c r="AB11" s="40"/>
      <c r="AC11" s="31">
        <f t="shared" si="2"/>
        <v>0</v>
      </c>
      <c r="AD11" s="9"/>
      <c r="AE11" s="18"/>
      <c r="AF11" s="16"/>
      <c r="AG11" s="16"/>
      <c r="AH11" s="16"/>
      <c r="AI11" s="17"/>
      <c r="AJ11" s="31">
        <f t="shared" si="7"/>
        <v>0</v>
      </c>
      <c r="AK11" s="40"/>
      <c r="AL11" s="31">
        <f t="shared" si="3"/>
        <v>0</v>
      </c>
      <c r="AM11" s="9"/>
      <c r="AN11" s="60"/>
      <c r="AO11" s="61"/>
      <c r="AP11" s="61"/>
      <c r="AQ11" s="62"/>
    </row>
    <row r="12" spans="1:43" ht="35.25" customHeight="1">
      <c r="A12" s="95"/>
      <c r="B12" s="66">
        <v>7</v>
      </c>
      <c r="C12" s="72" t="s">
        <v>16</v>
      </c>
      <c r="D12" s="6">
        <v>0</v>
      </c>
      <c r="E12" s="7">
        <v>0</v>
      </c>
      <c r="F12" s="7">
        <v>1</v>
      </c>
      <c r="G12" s="7">
        <v>0</v>
      </c>
      <c r="H12" s="8">
        <v>1</v>
      </c>
      <c r="I12" s="31">
        <f>SUM(D12:H12)</f>
        <v>2</v>
      </c>
      <c r="J12" s="41">
        <v>800</v>
      </c>
      <c r="K12" s="31">
        <f t="shared" si="0"/>
        <v>1600</v>
      </c>
      <c r="L12" s="9"/>
      <c r="M12" s="12"/>
      <c r="N12" s="10"/>
      <c r="O12" s="10"/>
      <c r="P12" s="10"/>
      <c r="Q12" s="11"/>
      <c r="R12" s="31">
        <f>SUM(M12:Q12)</f>
        <v>0</v>
      </c>
      <c r="S12" s="32"/>
      <c r="T12" s="31">
        <f t="shared" si="1"/>
        <v>0</v>
      </c>
      <c r="U12" s="9"/>
      <c r="V12" s="12"/>
      <c r="W12" s="10"/>
      <c r="X12" s="10"/>
      <c r="Y12" s="10"/>
      <c r="Z12" s="11"/>
      <c r="AA12" s="31">
        <f>SUM(V12:Z12)</f>
        <v>0</v>
      </c>
      <c r="AB12" s="32"/>
      <c r="AC12" s="31">
        <f t="shared" si="2"/>
        <v>0</v>
      </c>
      <c r="AD12" s="9"/>
      <c r="AE12" s="12"/>
      <c r="AF12" s="10"/>
      <c r="AG12" s="10"/>
      <c r="AH12" s="10"/>
      <c r="AI12" s="11"/>
      <c r="AJ12" s="31">
        <f>SUM(AE12:AI12)</f>
        <v>0</v>
      </c>
      <c r="AK12" s="32"/>
      <c r="AL12" s="31">
        <f t="shared" si="3"/>
        <v>0</v>
      </c>
      <c r="AM12" s="9"/>
      <c r="AN12" s="60"/>
      <c r="AP12" s="61"/>
      <c r="AQ12" s="61"/>
    </row>
    <row r="13" spans="1:43" ht="35.25" customHeight="1">
      <c r="A13" s="95"/>
      <c r="B13" s="66">
        <v>8</v>
      </c>
      <c r="C13" s="70" t="s">
        <v>8</v>
      </c>
      <c r="D13" s="13">
        <v>0</v>
      </c>
      <c r="E13" s="14">
        <v>0</v>
      </c>
      <c r="F13" s="14">
        <v>0</v>
      </c>
      <c r="G13" s="20">
        <v>0</v>
      </c>
      <c r="H13" s="21">
        <v>0</v>
      </c>
      <c r="I13" s="34">
        <f t="shared" si="4"/>
        <v>0</v>
      </c>
      <c r="J13" s="45">
        <v>0</v>
      </c>
      <c r="K13" s="34">
        <f t="shared" si="0"/>
        <v>0</v>
      </c>
      <c r="L13" s="22"/>
      <c r="M13" s="18"/>
      <c r="N13" s="16"/>
      <c r="O13" s="16"/>
      <c r="P13" s="23"/>
      <c r="Q13" s="24"/>
      <c r="R13" s="34">
        <f t="shared" ref="R13" si="8">SUM(M13:Q13)</f>
        <v>0</v>
      </c>
      <c r="S13" s="33"/>
      <c r="T13" s="34">
        <f t="shared" si="1"/>
        <v>0</v>
      </c>
      <c r="U13" s="22"/>
      <c r="V13" s="18"/>
      <c r="W13" s="16"/>
      <c r="X13" s="16"/>
      <c r="Y13" s="23"/>
      <c r="Z13" s="24"/>
      <c r="AA13" s="34">
        <f t="shared" ref="AA13" si="9">SUM(V13:Z13)</f>
        <v>0</v>
      </c>
      <c r="AB13" s="33"/>
      <c r="AC13" s="34">
        <f t="shared" si="2"/>
        <v>0</v>
      </c>
      <c r="AD13" s="22"/>
      <c r="AE13" s="18"/>
      <c r="AF13" s="16"/>
      <c r="AG13" s="16"/>
      <c r="AH13" s="23"/>
      <c r="AI13" s="24"/>
      <c r="AJ13" s="34">
        <f t="shared" ref="AJ13" si="10">SUM(AE13:AI13)</f>
        <v>0</v>
      </c>
      <c r="AK13" s="33"/>
      <c r="AL13" s="34">
        <f t="shared" si="3"/>
        <v>0</v>
      </c>
      <c r="AM13" s="22"/>
      <c r="AN13" s="60"/>
    </row>
    <row r="14" spans="1:43" ht="35.25" customHeight="1" thickBot="1">
      <c r="A14" s="96"/>
      <c r="B14" s="93" t="s">
        <v>21</v>
      </c>
      <c r="C14" s="94"/>
      <c r="D14" s="27">
        <f>SUM(D6:D13)</f>
        <v>4</v>
      </c>
      <c r="E14" s="77">
        <f>SUM(E6:E13)</f>
        <v>6</v>
      </c>
      <c r="F14" s="77">
        <f t="shared" ref="F14:H14" si="11">SUM(F6:F13)</f>
        <v>5</v>
      </c>
      <c r="G14" s="77">
        <f t="shared" si="11"/>
        <v>3</v>
      </c>
      <c r="H14" s="78">
        <f t="shared" si="11"/>
        <v>2</v>
      </c>
      <c r="I14" s="35">
        <f>SUM(I6:I13)</f>
        <v>20</v>
      </c>
      <c r="J14" s="36">
        <f>SUM(J6:J13)</f>
        <v>4700</v>
      </c>
      <c r="K14" s="37">
        <f>SUM(K6:K13)</f>
        <v>10500</v>
      </c>
      <c r="L14" s="30"/>
      <c r="M14" s="27">
        <f>SUM(M6:M13)</f>
        <v>0</v>
      </c>
      <c r="N14" s="77">
        <f>SUM(N6:N13)</f>
        <v>0</v>
      </c>
      <c r="O14" s="79">
        <f t="shared" ref="O14:Q14" si="12">SUM(O6:O13)</f>
        <v>0</v>
      </c>
      <c r="P14" s="79">
        <f t="shared" si="12"/>
        <v>0</v>
      </c>
      <c r="Q14" s="29">
        <f t="shared" si="12"/>
        <v>0</v>
      </c>
      <c r="R14" s="35">
        <f>SUM(R6:R13)</f>
        <v>0</v>
      </c>
      <c r="S14" s="36">
        <f>SUM(S6:S13)</f>
        <v>0</v>
      </c>
      <c r="T14" s="37">
        <f>SUM(T6:T13)</f>
        <v>0</v>
      </c>
      <c r="U14" s="30"/>
      <c r="V14" s="27">
        <f>SUM(V6:V13)</f>
        <v>0</v>
      </c>
      <c r="W14" s="77">
        <f>SUM(W6:W13)</f>
        <v>0</v>
      </c>
      <c r="X14" s="77">
        <f t="shared" ref="X14:Z14" si="13">SUM(X6:X13)</f>
        <v>0</v>
      </c>
      <c r="Y14" s="77">
        <f t="shared" si="13"/>
        <v>0</v>
      </c>
      <c r="Z14" s="78">
        <f t="shared" si="13"/>
        <v>0</v>
      </c>
      <c r="AA14" s="35">
        <f>SUM(AA6:AA13)</f>
        <v>0</v>
      </c>
      <c r="AB14" s="36">
        <f>SUM(AB6:AB13)</f>
        <v>0</v>
      </c>
      <c r="AC14" s="37">
        <f>SUM(AC6:AC13)</f>
        <v>0</v>
      </c>
      <c r="AD14" s="30"/>
      <c r="AE14" s="27">
        <f>SUM(AE6:AE13)</f>
        <v>0</v>
      </c>
      <c r="AF14" s="77">
        <f>SUM(AF6:AF13)</f>
        <v>0</v>
      </c>
      <c r="AG14" s="77">
        <f t="shared" ref="AG14:AI14" si="14">SUM(AG6:AG13)</f>
        <v>0</v>
      </c>
      <c r="AH14" s="79">
        <f t="shared" si="14"/>
        <v>0</v>
      </c>
      <c r="AI14" s="29">
        <f t="shared" si="14"/>
        <v>0</v>
      </c>
      <c r="AJ14" s="35">
        <f>SUM(AJ6:AJ13)</f>
        <v>0</v>
      </c>
      <c r="AK14" s="36">
        <f>SUM(AK6:AK13)</f>
        <v>0</v>
      </c>
      <c r="AL14" s="37">
        <f>SUM(AL6:AL13)</f>
        <v>0</v>
      </c>
      <c r="AM14" s="30"/>
      <c r="AN14" s="60"/>
    </row>
    <row r="15" spans="1:43" s="1" customFormat="1" ht="43.5" customHeight="1" thickBot="1">
      <c r="A15" s="97" t="s">
        <v>17</v>
      </c>
      <c r="B15" s="99" t="s">
        <v>18</v>
      </c>
      <c r="C15" s="101"/>
      <c r="D15" s="107" t="s">
        <v>26</v>
      </c>
      <c r="E15" s="108"/>
      <c r="F15" s="108"/>
      <c r="G15" s="108"/>
      <c r="H15" s="109"/>
      <c r="I15" s="103" t="s">
        <v>21</v>
      </c>
      <c r="J15" s="103" t="s">
        <v>22</v>
      </c>
      <c r="K15" s="103" t="s">
        <v>23</v>
      </c>
      <c r="L15" s="105" t="s">
        <v>24</v>
      </c>
      <c r="M15" s="107" t="s">
        <v>26</v>
      </c>
      <c r="N15" s="108"/>
      <c r="O15" s="108"/>
      <c r="P15" s="108"/>
      <c r="Q15" s="109"/>
      <c r="R15" s="103" t="s">
        <v>21</v>
      </c>
      <c r="S15" s="103" t="s">
        <v>22</v>
      </c>
      <c r="T15" s="103" t="s">
        <v>23</v>
      </c>
      <c r="U15" s="105" t="s">
        <v>24</v>
      </c>
      <c r="V15" s="107" t="s">
        <v>26</v>
      </c>
      <c r="W15" s="108"/>
      <c r="X15" s="108"/>
      <c r="Y15" s="108"/>
      <c r="Z15" s="109"/>
      <c r="AA15" s="103" t="s">
        <v>21</v>
      </c>
      <c r="AB15" s="103" t="s">
        <v>22</v>
      </c>
      <c r="AC15" s="103" t="s">
        <v>23</v>
      </c>
      <c r="AD15" s="105" t="s">
        <v>24</v>
      </c>
      <c r="AE15" s="107" t="s">
        <v>26</v>
      </c>
      <c r="AF15" s="108"/>
      <c r="AG15" s="108"/>
      <c r="AH15" s="108"/>
      <c r="AI15" s="109"/>
      <c r="AJ15" s="103" t="s">
        <v>21</v>
      </c>
      <c r="AK15" s="103" t="s">
        <v>22</v>
      </c>
      <c r="AL15" s="103" t="s">
        <v>23</v>
      </c>
      <c r="AM15" s="105" t="s">
        <v>24</v>
      </c>
      <c r="AN15" s="59"/>
      <c r="AO15" s="57"/>
      <c r="AP15" s="57"/>
      <c r="AQ15" s="57"/>
    </row>
    <row r="16" spans="1:43" s="1" customFormat="1" ht="15" thickTop="1" thickBot="1">
      <c r="A16" s="98"/>
      <c r="B16" s="100"/>
      <c r="C16" s="102"/>
      <c r="D16" s="46">
        <v>4</v>
      </c>
      <c r="E16" s="47">
        <v>10</v>
      </c>
      <c r="F16" s="48">
        <v>12</v>
      </c>
      <c r="G16" s="48">
        <v>21</v>
      </c>
      <c r="H16" s="49">
        <v>25</v>
      </c>
      <c r="I16" s="104"/>
      <c r="J16" s="104"/>
      <c r="K16" s="104"/>
      <c r="L16" s="106"/>
      <c r="M16" s="50"/>
      <c r="N16" s="51"/>
      <c r="O16" s="52"/>
      <c r="P16" s="52"/>
      <c r="Q16" s="53"/>
      <c r="R16" s="104"/>
      <c r="S16" s="104"/>
      <c r="T16" s="104"/>
      <c r="U16" s="106"/>
      <c r="V16" s="50"/>
      <c r="W16" s="51"/>
      <c r="X16" s="52"/>
      <c r="Y16" s="52"/>
      <c r="Z16" s="53"/>
      <c r="AA16" s="104"/>
      <c r="AB16" s="104"/>
      <c r="AC16" s="104"/>
      <c r="AD16" s="106"/>
      <c r="AE16" s="50"/>
      <c r="AF16" s="51"/>
      <c r="AG16" s="52"/>
      <c r="AH16" s="52"/>
      <c r="AI16" s="53"/>
      <c r="AJ16" s="104"/>
      <c r="AK16" s="104"/>
      <c r="AL16" s="104"/>
      <c r="AM16" s="106"/>
      <c r="AN16" s="59"/>
      <c r="AO16" s="57"/>
      <c r="AP16" s="57"/>
      <c r="AQ16" s="57"/>
    </row>
    <row r="17" spans="1:43" ht="35.25" customHeight="1" thickTop="1">
      <c r="A17" s="95" t="s">
        <v>10</v>
      </c>
      <c r="B17" s="64">
        <v>1</v>
      </c>
      <c r="C17" s="65" t="s">
        <v>4</v>
      </c>
      <c r="D17" s="6">
        <v>2</v>
      </c>
      <c r="E17" s="7">
        <v>0</v>
      </c>
      <c r="F17" s="7">
        <v>0</v>
      </c>
      <c r="G17" s="7">
        <v>0</v>
      </c>
      <c r="H17" s="8">
        <v>0</v>
      </c>
      <c r="I17" s="31">
        <f>SUM(D17:H17)</f>
        <v>2</v>
      </c>
      <c r="J17" s="41">
        <v>300</v>
      </c>
      <c r="K17" s="31">
        <f t="shared" ref="K17:K24" si="15">I17*J17</f>
        <v>600</v>
      </c>
      <c r="L17" s="9"/>
      <c r="M17" s="12"/>
      <c r="N17" s="10"/>
      <c r="O17" s="10"/>
      <c r="P17" s="10"/>
      <c r="Q17" s="11"/>
      <c r="R17" s="31">
        <f>SUM(M17:Q17)</f>
        <v>0</v>
      </c>
      <c r="S17" s="32"/>
      <c r="T17" s="31">
        <f t="shared" ref="T17:T24" si="16">R17*S17</f>
        <v>0</v>
      </c>
      <c r="U17" s="9"/>
      <c r="V17" s="12"/>
      <c r="W17" s="10"/>
      <c r="X17" s="10"/>
      <c r="Y17" s="10"/>
      <c r="Z17" s="11"/>
      <c r="AA17" s="31">
        <f>SUM(V17:Z17)</f>
        <v>0</v>
      </c>
      <c r="AB17" s="32"/>
      <c r="AC17" s="31">
        <f t="shared" ref="AC17:AC24" si="17">AA17*AB17</f>
        <v>0</v>
      </c>
      <c r="AD17" s="9"/>
      <c r="AE17" s="12"/>
      <c r="AF17" s="10"/>
      <c r="AG17" s="10"/>
      <c r="AH17" s="10"/>
      <c r="AI17" s="11"/>
      <c r="AJ17" s="31">
        <f>SUM(AE17:AI17)</f>
        <v>0</v>
      </c>
      <c r="AK17" s="32"/>
      <c r="AL17" s="31">
        <f t="shared" ref="AL17:AL24" si="18">AJ17*AK17</f>
        <v>0</v>
      </c>
      <c r="AM17" s="9"/>
      <c r="AN17" s="60"/>
    </row>
    <row r="18" spans="1:43" ht="35.25" customHeight="1">
      <c r="A18" s="95"/>
      <c r="B18" s="66">
        <v>2</v>
      </c>
      <c r="C18" s="67" t="s">
        <v>6</v>
      </c>
      <c r="D18" s="13">
        <v>0</v>
      </c>
      <c r="E18" s="14">
        <v>4</v>
      </c>
      <c r="F18" s="14">
        <v>1</v>
      </c>
      <c r="G18" s="14">
        <v>0</v>
      </c>
      <c r="H18" s="15">
        <v>0</v>
      </c>
      <c r="I18" s="31">
        <f t="shared" ref="I18:I22" si="19">SUM(D18:H18)</f>
        <v>5</v>
      </c>
      <c r="J18" s="41">
        <v>500</v>
      </c>
      <c r="K18" s="31">
        <f t="shared" si="15"/>
        <v>2500</v>
      </c>
      <c r="L18" s="9"/>
      <c r="M18" s="18"/>
      <c r="N18" s="16"/>
      <c r="O18" s="16"/>
      <c r="P18" s="16"/>
      <c r="Q18" s="17"/>
      <c r="R18" s="31">
        <f t="shared" ref="R18:R22" si="20">SUM(M18:Q18)</f>
        <v>0</v>
      </c>
      <c r="S18" s="32"/>
      <c r="T18" s="31">
        <f t="shared" si="16"/>
        <v>0</v>
      </c>
      <c r="U18" s="9"/>
      <c r="V18" s="18"/>
      <c r="W18" s="16"/>
      <c r="X18" s="16"/>
      <c r="Y18" s="16"/>
      <c r="Z18" s="17"/>
      <c r="AA18" s="31">
        <f t="shared" ref="AA18:AA22" si="21">SUM(V18:Z18)</f>
        <v>0</v>
      </c>
      <c r="AB18" s="32"/>
      <c r="AC18" s="31">
        <f t="shared" si="17"/>
        <v>0</v>
      </c>
      <c r="AD18" s="9"/>
      <c r="AE18" s="18"/>
      <c r="AF18" s="16"/>
      <c r="AG18" s="16"/>
      <c r="AH18" s="16"/>
      <c r="AI18" s="17"/>
      <c r="AJ18" s="31">
        <f t="shared" ref="AJ18:AJ22" si="22">SUM(AE18:AI18)</f>
        <v>0</v>
      </c>
      <c r="AK18" s="32"/>
      <c r="AL18" s="31">
        <f t="shared" si="18"/>
        <v>0</v>
      </c>
      <c r="AM18" s="9"/>
      <c r="AN18" s="60"/>
    </row>
    <row r="19" spans="1:43" ht="35.25" customHeight="1">
      <c r="A19" s="95"/>
      <c r="B19" s="66">
        <v>3</v>
      </c>
      <c r="C19" s="68" t="s">
        <v>7</v>
      </c>
      <c r="D19" s="13">
        <v>1</v>
      </c>
      <c r="E19" s="14">
        <v>0</v>
      </c>
      <c r="F19" s="14">
        <v>2</v>
      </c>
      <c r="G19" s="14">
        <v>0</v>
      </c>
      <c r="H19" s="15">
        <v>1</v>
      </c>
      <c r="I19" s="31">
        <f t="shared" si="19"/>
        <v>4</v>
      </c>
      <c r="J19" s="41">
        <v>500</v>
      </c>
      <c r="K19" s="31">
        <f t="shared" si="15"/>
        <v>2000</v>
      </c>
      <c r="L19" s="9"/>
      <c r="M19" s="18"/>
      <c r="N19" s="16"/>
      <c r="O19" s="16"/>
      <c r="P19" s="16"/>
      <c r="Q19" s="17"/>
      <c r="R19" s="31">
        <f t="shared" si="20"/>
        <v>0</v>
      </c>
      <c r="S19" s="32"/>
      <c r="T19" s="31">
        <f t="shared" si="16"/>
        <v>0</v>
      </c>
      <c r="U19" s="9"/>
      <c r="V19" s="18"/>
      <c r="W19" s="16"/>
      <c r="X19" s="16"/>
      <c r="Y19" s="16"/>
      <c r="Z19" s="17"/>
      <c r="AA19" s="31">
        <f t="shared" si="21"/>
        <v>0</v>
      </c>
      <c r="AB19" s="32"/>
      <c r="AC19" s="31">
        <f t="shared" si="17"/>
        <v>0</v>
      </c>
      <c r="AD19" s="9"/>
      <c r="AE19" s="18"/>
      <c r="AF19" s="16"/>
      <c r="AG19" s="16"/>
      <c r="AH19" s="16"/>
      <c r="AI19" s="17"/>
      <c r="AJ19" s="31">
        <f t="shared" si="22"/>
        <v>0</v>
      </c>
      <c r="AK19" s="32"/>
      <c r="AL19" s="31">
        <f t="shared" si="18"/>
        <v>0</v>
      </c>
      <c r="AM19" s="9"/>
      <c r="AN19" s="60"/>
    </row>
    <row r="20" spans="1:43" ht="35.25" customHeight="1">
      <c r="A20" s="95"/>
      <c r="B20" s="69">
        <v>4</v>
      </c>
      <c r="C20" s="70" t="s">
        <v>5</v>
      </c>
      <c r="D20" s="19">
        <v>0</v>
      </c>
      <c r="E20" s="20">
        <v>0</v>
      </c>
      <c r="F20" s="20">
        <v>1</v>
      </c>
      <c r="G20" s="20">
        <v>0</v>
      </c>
      <c r="H20" s="21">
        <v>0</v>
      </c>
      <c r="I20" s="31">
        <f t="shared" si="19"/>
        <v>1</v>
      </c>
      <c r="J20" s="42">
        <v>2000</v>
      </c>
      <c r="K20" s="31">
        <f t="shared" si="15"/>
        <v>2000</v>
      </c>
      <c r="L20" s="22"/>
      <c r="M20" s="25"/>
      <c r="N20" s="23"/>
      <c r="O20" s="23"/>
      <c r="P20" s="23"/>
      <c r="Q20" s="24"/>
      <c r="R20" s="31">
        <f t="shared" si="20"/>
        <v>0</v>
      </c>
      <c r="S20" s="38"/>
      <c r="T20" s="31">
        <f t="shared" si="16"/>
        <v>0</v>
      </c>
      <c r="U20" s="22"/>
      <c r="V20" s="25"/>
      <c r="W20" s="23"/>
      <c r="X20" s="23"/>
      <c r="Y20" s="23"/>
      <c r="Z20" s="24"/>
      <c r="AA20" s="31">
        <f t="shared" si="21"/>
        <v>0</v>
      </c>
      <c r="AB20" s="38"/>
      <c r="AC20" s="31">
        <f t="shared" si="17"/>
        <v>0</v>
      </c>
      <c r="AD20" s="22"/>
      <c r="AE20" s="25"/>
      <c r="AF20" s="23"/>
      <c r="AG20" s="23"/>
      <c r="AH20" s="23"/>
      <c r="AI20" s="24"/>
      <c r="AJ20" s="31">
        <f t="shared" si="22"/>
        <v>0</v>
      </c>
      <c r="AK20" s="38"/>
      <c r="AL20" s="31">
        <f t="shared" si="18"/>
        <v>0</v>
      </c>
      <c r="AM20" s="22"/>
      <c r="AN20" s="60"/>
      <c r="AQ20" s="61"/>
    </row>
    <row r="21" spans="1:43" ht="35.25" customHeight="1">
      <c r="A21" s="95"/>
      <c r="B21" s="64">
        <v>5</v>
      </c>
      <c r="C21" s="70" t="s">
        <v>25</v>
      </c>
      <c r="D21" s="19">
        <v>1</v>
      </c>
      <c r="E21" s="20">
        <v>0</v>
      </c>
      <c r="F21" s="20">
        <v>0</v>
      </c>
      <c r="G21" s="20">
        <v>1</v>
      </c>
      <c r="H21" s="21">
        <v>0</v>
      </c>
      <c r="I21" s="31">
        <f t="shared" si="19"/>
        <v>2</v>
      </c>
      <c r="J21" s="43">
        <v>300</v>
      </c>
      <c r="K21" s="31">
        <f t="shared" si="15"/>
        <v>600</v>
      </c>
      <c r="L21" s="9"/>
      <c r="M21" s="25"/>
      <c r="N21" s="23"/>
      <c r="O21" s="23"/>
      <c r="P21" s="23"/>
      <c r="Q21" s="24"/>
      <c r="R21" s="31">
        <f t="shared" si="20"/>
        <v>0</v>
      </c>
      <c r="S21" s="39"/>
      <c r="T21" s="31">
        <f t="shared" si="16"/>
        <v>0</v>
      </c>
      <c r="U21" s="9"/>
      <c r="V21" s="25"/>
      <c r="W21" s="23"/>
      <c r="X21" s="23"/>
      <c r="Y21" s="23"/>
      <c r="Z21" s="24"/>
      <c r="AA21" s="31">
        <f t="shared" si="21"/>
        <v>0</v>
      </c>
      <c r="AB21" s="39"/>
      <c r="AC21" s="31">
        <f t="shared" si="17"/>
        <v>0</v>
      </c>
      <c r="AD21" s="9"/>
      <c r="AE21" s="25"/>
      <c r="AF21" s="23"/>
      <c r="AG21" s="23"/>
      <c r="AH21" s="23"/>
      <c r="AI21" s="24"/>
      <c r="AJ21" s="31">
        <f t="shared" si="22"/>
        <v>0</v>
      </c>
      <c r="AK21" s="39"/>
      <c r="AL21" s="31">
        <f t="shared" si="18"/>
        <v>0</v>
      </c>
      <c r="AM21" s="9"/>
      <c r="AN21" s="60"/>
      <c r="AQ21" s="61"/>
    </row>
    <row r="22" spans="1:43" s="26" customFormat="1" ht="35.25" customHeight="1">
      <c r="A22" s="95"/>
      <c r="B22" s="66">
        <v>6</v>
      </c>
      <c r="C22" s="71" t="s">
        <v>15</v>
      </c>
      <c r="D22" s="13">
        <v>0</v>
      </c>
      <c r="E22" s="14">
        <v>2</v>
      </c>
      <c r="F22" s="14">
        <v>0</v>
      </c>
      <c r="G22" s="14">
        <v>2</v>
      </c>
      <c r="H22" s="15">
        <v>0</v>
      </c>
      <c r="I22" s="31">
        <f t="shared" si="19"/>
        <v>4</v>
      </c>
      <c r="J22" s="44">
        <v>300</v>
      </c>
      <c r="K22" s="31">
        <f t="shared" si="15"/>
        <v>1200</v>
      </c>
      <c r="L22" s="9"/>
      <c r="M22" s="18"/>
      <c r="N22" s="16"/>
      <c r="O22" s="16"/>
      <c r="P22" s="16"/>
      <c r="Q22" s="17"/>
      <c r="R22" s="31">
        <f t="shared" si="20"/>
        <v>0</v>
      </c>
      <c r="S22" s="40"/>
      <c r="T22" s="31">
        <f t="shared" si="16"/>
        <v>0</v>
      </c>
      <c r="U22" s="9"/>
      <c r="V22" s="18"/>
      <c r="W22" s="16"/>
      <c r="X22" s="16"/>
      <c r="Y22" s="16"/>
      <c r="Z22" s="17"/>
      <c r="AA22" s="31">
        <f t="shared" si="21"/>
        <v>0</v>
      </c>
      <c r="AB22" s="40"/>
      <c r="AC22" s="31">
        <f t="shared" si="17"/>
        <v>0</v>
      </c>
      <c r="AD22" s="9"/>
      <c r="AE22" s="18"/>
      <c r="AF22" s="16"/>
      <c r="AG22" s="16"/>
      <c r="AH22" s="16"/>
      <c r="AI22" s="17"/>
      <c r="AJ22" s="31">
        <f t="shared" si="22"/>
        <v>0</v>
      </c>
      <c r="AK22" s="40"/>
      <c r="AL22" s="31">
        <f t="shared" si="18"/>
        <v>0</v>
      </c>
      <c r="AM22" s="9"/>
      <c r="AN22" s="60"/>
      <c r="AO22" s="61"/>
      <c r="AP22" s="61"/>
      <c r="AQ22" s="62"/>
    </row>
    <row r="23" spans="1:43" ht="35.25" customHeight="1">
      <c r="A23" s="95"/>
      <c r="B23" s="66">
        <v>7</v>
      </c>
      <c r="C23" s="72" t="s">
        <v>16</v>
      </c>
      <c r="D23" s="6">
        <v>0</v>
      </c>
      <c r="E23" s="7">
        <v>0</v>
      </c>
      <c r="F23" s="7">
        <v>1</v>
      </c>
      <c r="G23" s="7">
        <v>0</v>
      </c>
      <c r="H23" s="8">
        <v>1</v>
      </c>
      <c r="I23" s="31">
        <f>SUM(D23:H23)</f>
        <v>2</v>
      </c>
      <c r="J23" s="41">
        <v>800</v>
      </c>
      <c r="K23" s="31">
        <f t="shared" si="15"/>
        <v>1600</v>
      </c>
      <c r="L23" s="9"/>
      <c r="M23" s="12"/>
      <c r="N23" s="10"/>
      <c r="O23" s="10"/>
      <c r="P23" s="10"/>
      <c r="Q23" s="11"/>
      <c r="R23" s="31">
        <f>SUM(M23:Q23)</f>
        <v>0</v>
      </c>
      <c r="S23" s="32"/>
      <c r="T23" s="31">
        <f t="shared" si="16"/>
        <v>0</v>
      </c>
      <c r="U23" s="9"/>
      <c r="V23" s="12"/>
      <c r="W23" s="10"/>
      <c r="X23" s="10"/>
      <c r="Y23" s="10"/>
      <c r="Z23" s="11"/>
      <c r="AA23" s="31">
        <f>SUM(V23:Z23)</f>
        <v>0</v>
      </c>
      <c r="AB23" s="32"/>
      <c r="AC23" s="31">
        <f t="shared" si="17"/>
        <v>0</v>
      </c>
      <c r="AD23" s="9"/>
      <c r="AE23" s="12"/>
      <c r="AF23" s="10"/>
      <c r="AG23" s="10"/>
      <c r="AH23" s="10"/>
      <c r="AI23" s="11"/>
      <c r="AJ23" s="31">
        <f>SUM(AE23:AI23)</f>
        <v>0</v>
      </c>
      <c r="AK23" s="32"/>
      <c r="AL23" s="31">
        <f t="shared" si="18"/>
        <v>0</v>
      </c>
      <c r="AM23" s="9"/>
      <c r="AN23" s="60"/>
      <c r="AP23" s="61"/>
      <c r="AQ23" s="61"/>
    </row>
    <row r="24" spans="1:43" ht="35.25" customHeight="1">
      <c r="A24" s="95"/>
      <c r="B24" s="66">
        <v>8</v>
      </c>
      <c r="C24" s="70" t="s">
        <v>8</v>
      </c>
      <c r="D24" s="13">
        <v>0</v>
      </c>
      <c r="E24" s="14">
        <v>0</v>
      </c>
      <c r="F24" s="14">
        <v>0</v>
      </c>
      <c r="G24" s="20">
        <v>0</v>
      </c>
      <c r="H24" s="21">
        <v>0</v>
      </c>
      <c r="I24" s="34">
        <f t="shared" ref="I24" si="23">SUM(D24:H24)</f>
        <v>0</v>
      </c>
      <c r="J24" s="45">
        <v>0</v>
      </c>
      <c r="K24" s="34">
        <f t="shared" si="15"/>
        <v>0</v>
      </c>
      <c r="L24" s="22"/>
      <c r="M24" s="18"/>
      <c r="N24" s="16"/>
      <c r="O24" s="16"/>
      <c r="P24" s="23"/>
      <c r="Q24" s="24"/>
      <c r="R24" s="34">
        <f t="shared" ref="R24" si="24">SUM(M24:Q24)</f>
        <v>0</v>
      </c>
      <c r="S24" s="33"/>
      <c r="T24" s="34">
        <f t="shared" si="16"/>
        <v>0</v>
      </c>
      <c r="U24" s="22"/>
      <c r="V24" s="18"/>
      <c r="W24" s="16"/>
      <c r="X24" s="16"/>
      <c r="Y24" s="23"/>
      <c r="Z24" s="24"/>
      <c r="AA24" s="34">
        <f t="shared" ref="AA24" si="25">SUM(V24:Z24)</f>
        <v>0</v>
      </c>
      <c r="AB24" s="33"/>
      <c r="AC24" s="34">
        <f t="shared" si="17"/>
        <v>0</v>
      </c>
      <c r="AD24" s="22"/>
      <c r="AE24" s="18"/>
      <c r="AF24" s="16"/>
      <c r="AG24" s="16"/>
      <c r="AH24" s="23"/>
      <c r="AI24" s="24"/>
      <c r="AJ24" s="34">
        <f t="shared" ref="AJ24" si="26">SUM(AE24:AI24)</f>
        <v>0</v>
      </c>
      <c r="AK24" s="33"/>
      <c r="AL24" s="34">
        <f t="shared" si="18"/>
        <v>0</v>
      </c>
      <c r="AM24" s="22"/>
      <c r="AN24" s="60"/>
    </row>
    <row r="25" spans="1:43" ht="35.25" customHeight="1" thickBot="1">
      <c r="A25" s="96"/>
      <c r="B25" s="93" t="s">
        <v>21</v>
      </c>
      <c r="C25" s="94"/>
      <c r="D25" s="27">
        <f>SUM(D17:D24)</f>
        <v>4</v>
      </c>
      <c r="E25" s="77">
        <f>SUM(E17:E24)</f>
        <v>6</v>
      </c>
      <c r="F25" s="77">
        <f t="shared" ref="F25:H25" si="27">SUM(F17:F24)</f>
        <v>5</v>
      </c>
      <c r="G25" s="77">
        <f t="shared" si="27"/>
        <v>3</v>
      </c>
      <c r="H25" s="78">
        <f t="shared" si="27"/>
        <v>2</v>
      </c>
      <c r="I25" s="35">
        <f>SUM(I17:I24)</f>
        <v>20</v>
      </c>
      <c r="J25" s="36">
        <f>SUM(J17:J24)</f>
        <v>4700</v>
      </c>
      <c r="K25" s="37">
        <f>SUM(K17:K24)</f>
        <v>10500</v>
      </c>
      <c r="L25" s="30"/>
      <c r="M25" s="27">
        <f>SUM(M17:M24)</f>
        <v>0</v>
      </c>
      <c r="N25" s="77">
        <f>SUM(N17:N24)</f>
        <v>0</v>
      </c>
      <c r="O25" s="77">
        <f t="shared" ref="O25:Q25" si="28">SUM(O17:O24)</f>
        <v>0</v>
      </c>
      <c r="P25" s="77">
        <f t="shared" si="28"/>
        <v>0</v>
      </c>
      <c r="Q25" s="78">
        <f t="shared" si="28"/>
        <v>0</v>
      </c>
      <c r="R25" s="35">
        <f>SUM(R17:R24)</f>
        <v>0</v>
      </c>
      <c r="S25" s="36">
        <f>SUM(S17:S24)</f>
        <v>0</v>
      </c>
      <c r="T25" s="37">
        <f>SUM(T17:T24)</f>
        <v>0</v>
      </c>
      <c r="U25" s="30"/>
      <c r="V25" s="80">
        <f>SUM(V17:V24)</f>
        <v>0</v>
      </c>
      <c r="W25" s="81">
        <f>SUM(W17:W24)</f>
        <v>0</v>
      </c>
      <c r="X25" s="81">
        <f t="shared" ref="X25:Z25" si="29">SUM(X17:X24)</f>
        <v>0</v>
      </c>
      <c r="Y25" s="29">
        <f t="shared" si="29"/>
        <v>0</v>
      </c>
      <c r="Z25" s="78">
        <f t="shared" si="29"/>
        <v>0</v>
      </c>
      <c r="AA25" s="35">
        <f>SUM(AA17:AA24)</f>
        <v>0</v>
      </c>
      <c r="AB25" s="36">
        <f>SUM(AB17:AB24)</f>
        <v>0</v>
      </c>
      <c r="AC25" s="37">
        <f>SUM(AC17:AC24)</f>
        <v>0</v>
      </c>
      <c r="AD25" s="30"/>
      <c r="AE25" s="27">
        <f>SUM(AE17:AE24)</f>
        <v>0</v>
      </c>
      <c r="AF25" s="79">
        <f>SUM(AF17:AF24)</f>
        <v>0</v>
      </c>
      <c r="AG25" s="28">
        <f t="shared" ref="AG25:AI25" si="30">SUM(AG17:AG24)</f>
        <v>0</v>
      </c>
      <c r="AH25" s="79">
        <f t="shared" si="30"/>
        <v>0</v>
      </c>
      <c r="AI25" s="29">
        <f t="shared" si="30"/>
        <v>0</v>
      </c>
      <c r="AJ25" s="35">
        <f>SUM(AJ17:AJ24)</f>
        <v>0</v>
      </c>
      <c r="AK25" s="36">
        <f>SUM(AK17:AK24)</f>
        <v>0</v>
      </c>
      <c r="AL25" s="37">
        <f>SUM(AL17:AL24)</f>
        <v>0</v>
      </c>
      <c r="AM25" s="30"/>
      <c r="AN25" s="60"/>
    </row>
    <row r="26" spans="1:43" s="1" customFormat="1" ht="43.5" customHeight="1" thickBot="1">
      <c r="A26" s="97" t="s">
        <v>17</v>
      </c>
      <c r="B26" s="99" t="s">
        <v>18</v>
      </c>
      <c r="C26" s="101"/>
      <c r="D26" s="107" t="s">
        <v>26</v>
      </c>
      <c r="E26" s="108"/>
      <c r="F26" s="108"/>
      <c r="G26" s="108"/>
      <c r="H26" s="109"/>
      <c r="I26" s="103" t="s">
        <v>21</v>
      </c>
      <c r="J26" s="103" t="s">
        <v>22</v>
      </c>
      <c r="K26" s="103" t="s">
        <v>23</v>
      </c>
      <c r="L26" s="105" t="s">
        <v>24</v>
      </c>
      <c r="M26" s="107" t="s">
        <v>26</v>
      </c>
      <c r="N26" s="108"/>
      <c r="O26" s="108"/>
      <c r="P26" s="108"/>
      <c r="Q26" s="109"/>
      <c r="R26" s="103" t="s">
        <v>21</v>
      </c>
      <c r="S26" s="103" t="s">
        <v>22</v>
      </c>
      <c r="T26" s="103" t="s">
        <v>23</v>
      </c>
      <c r="U26" s="105" t="s">
        <v>24</v>
      </c>
      <c r="V26" s="107" t="s">
        <v>26</v>
      </c>
      <c r="W26" s="108"/>
      <c r="X26" s="108"/>
      <c r="Y26" s="108"/>
      <c r="Z26" s="109"/>
      <c r="AA26" s="103" t="s">
        <v>21</v>
      </c>
      <c r="AB26" s="103" t="s">
        <v>22</v>
      </c>
      <c r="AC26" s="103" t="s">
        <v>23</v>
      </c>
      <c r="AD26" s="105" t="s">
        <v>24</v>
      </c>
      <c r="AE26" s="107" t="s">
        <v>26</v>
      </c>
      <c r="AF26" s="108"/>
      <c r="AG26" s="108"/>
      <c r="AH26" s="108"/>
      <c r="AI26" s="109"/>
      <c r="AJ26" s="103" t="s">
        <v>21</v>
      </c>
      <c r="AK26" s="103" t="s">
        <v>22</v>
      </c>
      <c r="AL26" s="103" t="s">
        <v>23</v>
      </c>
      <c r="AM26" s="105" t="s">
        <v>24</v>
      </c>
      <c r="AN26" s="59"/>
      <c r="AO26" s="57"/>
      <c r="AP26" s="57"/>
      <c r="AQ26" s="57"/>
    </row>
    <row r="27" spans="1:43" s="1" customFormat="1" ht="15" thickTop="1" thickBot="1">
      <c r="A27" s="98"/>
      <c r="B27" s="100"/>
      <c r="C27" s="102"/>
      <c r="D27" s="46">
        <v>4</v>
      </c>
      <c r="E27" s="47">
        <v>10</v>
      </c>
      <c r="F27" s="48">
        <v>12</v>
      </c>
      <c r="G27" s="48">
        <v>21</v>
      </c>
      <c r="H27" s="49">
        <v>25</v>
      </c>
      <c r="I27" s="104"/>
      <c r="J27" s="104"/>
      <c r="K27" s="104"/>
      <c r="L27" s="106"/>
      <c r="M27" s="50"/>
      <c r="N27" s="51"/>
      <c r="O27" s="52"/>
      <c r="P27" s="52"/>
      <c r="Q27" s="53"/>
      <c r="R27" s="104"/>
      <c r="S27" s="104"/>
      <c r="T27" s="104"/>
      <c r="U27" s="106"/>
      <c r="V27" s="50"/>
      <c r="W27" s="51"/>
      <c r="X27" s="52"/>
      <c r="Y27" s="52"/>
      <c r="Z27" s="53"/>
      <c r="AA27" s="104"/>
      <c r="AB27" s="104"/>
      <c r="AC27" s="104"/>
      <c r="AD27" s="106"/>
      <c r="AE27" s="50"/>
      <c r="AF27" s="51"/>
      <c r="AG27" s="52"/>
      <c r="AH27" s="52"/>
      <c r="AI27" s="53"/>
      <c r="AJ27" s="104"/>
      <c r="AK27" s="104"/>
      <c r="AL27" s="104"/>
      <c r="AM27" s="106"/>
      <c r="AN27" s="59"/>
      <c r="AO27" s="57"/>
      <c r="AP27" s="57"/>
      <c r="AQ27" s="57"/>
    </row>
    <row r="28" spans="1:43" ht="35.25" customHeight="1" thickTop="1">
      <c r="A28" s="95" t="s">
        <v>11</v>
      </c>
      <c r="B28" s="64">
        <v>1</v>
      </c>
      <c r="C28" s="65" t="s">
        <v>4</v>
      </c>
      <c r="D28" s="6">
        <v>2</v>
      </c>
      <c r="E28" s="7">
        <v>0</v>
      </c>
      <c r="F28" s="7">
        <v>0</v>
      </c>
      <c r="G28" s="7">
        <v>0</v>
      </c>
      <c r="H28" s="8">
        <v>0</v>
      </c>
      <c r="I28" s="31">
        <f>SUM(D28:H28)</f>
        <v>2</v>
      </c>
      <c r="J28" s="41">
        <v>300</v>
      </c>
      <c r="K28" s="31">
        <f t="shared" ref="K28:K35" si="31">I28*J28</f>
        <v>600</v>
      </c>
      <c r="L28" s="9"/>
      <c r="M28" s="12"/>
      <c r="N28" s="10"/>
      <c r="O28" s="10"/>
      <c r="P28" s="10"/>
      <c r="Q28" s="11"/>
      <c r="R28" s="31">
        <f>SUM(M28:Q28)</f>
        <v>0</v>
      </c>
      <c r="S28" s="32"/>
      <c r="T28" s="31">
        <f t="shared" ref="T28:T35" si="32">R28*S28</f>
        <v>0</v>
      </c>
      <c r="U28" s="9"/>
      <c r="V28" s="12"/>
      <c r="W28" s="10"/>
      <c r="X28" s="10"/>
      <c r="Y28" s="10"/>
      <c r="Z28" s="11"/>
      <c r="AA28" s="31">
        <f>SUM(V28:Z28)</f>
        <v>0</v>
      </c>
      <c r="AB28" s="32"/>
      <c r="AC28" s="31">
        <f t="shared" ref="AC28:AC35" si="33">AA28*AB28</f>
        <v>0</v>
      </c>
      <c r="AD28" s="9"/>
      <c r="AE28" s="12"/>
      <c r="AF28" s="10"/>
      <c r="AG28" s="10"/>
      <c r="AH28" s="10"/>
      <c r="AI28" s="11"/>
      <c r="AJ28" s="31">
        <f>SUM(AE28:AI28)</f>
        <v>0</v>
      </c>
      <c r="AK28" s="32"/>
      <c r="AL28" s="31">
        <f t="shared" ref="AL28:AL35" si="34">AJ28*AK28</f>
        <v>0</v>
      </c>
      <c r="AM28" s="9"/>
      <c r="AN28" s="60"/>
    </row>
    <row r="29" spans="1:43" ht="35.25" customHeight="1">
      <c r="A29" s="95"/>
      <c r="B29" s="66">
        <v>2</v>
      </c>
      <c r="C29" s="67" t="s">
        <v>6</v>
      </c>
      <c r="D29" s="13">
        <v>0</v>
      </c>
      <c r="E29" s="14">
        <v>4</v>
      </c>
      <c r="F29" s="14">
        <v>1</v>
      </c>
      <c r="G29" s="14">
        <v>0</v>
      </c>
      <c r="H29" s="15">
        <v>0</v>
      </c>
      <c r="I29" s="31">
        <f t="shared" ref="I29:I33" si="35">SUM(D29:H29)</f>
        <v>5</v>
      </c>
      <c r="J29" s="41">
        <v>500</v>
      </c>
      <c r="K29" s="31">
        <f t="shared" si="31"/>
        <v>2500</v>
      </c>
      <c r="L29" s="9"/>
      <c r="M29" s="18"/>
      <c r="N29" s="16"/>
      <c r="O29" s="16"/>
      <c r="P29" s="16"/>
      <c r="Q29" s="17"/>
      <c r="R29" s="31">
        <f t="shared" ref="R29:R33" si="36">SUM(M29:Q29)</f>
        <v>0</v>
      </c>
      <c r="S29" s="32"/>
      <c r="T29" s="31">
        <f t="shared" si="32"/>
        <v>0</v>
      </c>
      <c r="U29" s="9"/>
      <c r="V29" s="18"/>
      <c r="W29" s="16"/>
      <c r="X29" s="16"/>
      <c r="Y29" s="16"/>
      <c r="Z29" s="17"/>
      <c r="AA29" s="31">
        <f t="shared" ref="AA29:AA33" si="37">SUM(V29:Z29)</f>
        <v>0</v>
      </c>
      <c r="AB29" s="32"/>
      <c r="AC29" s="31">
        <f t="shared" si="33"/>
        <v>0</v>
      </c>
      <c r="AD29" s="9"/>
      <c r="AE29" s="18"/>
      <c r="AF29" s="16"/>
      <c r="AG29" s="16"/>
      <c r="AH29" s="16"/>
      <c r="AI29" s="17"/>
      <c r="AJ29" s="31">
        <f t="shared" ref="AJ29:AJ33" si="38">SUM(AE29:AI29)</f>
        <v>0</v>
      </c>
      <c r="AK29" s="32"/>
      <c r="AL29" s="31">
        <f t="shared" si="34"/>
        <v>0</v>
      </c>
      <c r="AM29" s="9"/>
      <c r="AN29" s="60"/>
    </row>
    <row r="30" spans="1:43" ht="35.25" customHeight="1">
      <c r="A30" s="95"/>
      <c r="B30" s="66">
        <v>3</v>
      </c>
      <c r="C30" s="68" t="s">
        <v>7</v>
      </c>
      <c r="D30" s="13">
        <v>1</v>
      </c>
      <c r="E30" s="14">
        <v>0</v>
      </c>
      <c r="F30" s="14">
        <v>2</v>
      </c>
      <c r="G30" s="14">
        <v>0</v>
      </c>
      <c r="H30" s="15">
        <v>1</v>
      </c>
      <c r="I30" s="31">
        <f t="shared" si="35"/>
        <v>4</v>
      </c>
      <c r="J30" s="41">
        <v>500</v>
      </c>
      <c r="K30" s="31">
        <f t="shared" si="31"/>
        <v>2000</v>
      </c>
      <c r="L30" s="9"/>
      <c r="M30" s="18"/>
      <c r="N30" s="16"/>
      <c r="O30" s="16"/>
      <c r="P30" s="16"/>
      <c r="Q30" s="17"/>
      <c r="R30" s="31">
        <f t="shared" si="36"/>
        <v>0</v>
      </c>
      <c r="S30" s="32"/>
      <c r="T30" s="31">
        <f t="shared" si="32"/>
        <v>0</v>
      </c>
      <c r="U30" s="9"/>
      <c r="V30" s="18"/>
      <c r="W30" s="16"/>
      <c r="X30" s="16"/>
      <c r="Y30" s="16"/>
      <c r="Z30" s="17"/>
      <c r="AA30" s="31">
        <f t="shared" si="37"/>
        <v>0</v>
      </c>
      <c r="AB30" s="32"/>
      <c r="AC30" s="31">
        <f t="shared" si="33"/>
        <v>0</v>
      </c>
      <c r="AD30" s="9"/>
      <c r="AE30" s="18"/>
      <c r="AF30" s="16"/>
      <c r="AG30" s="16"/>
      <c r="AH30" s="16"/>
      <c r="AI30" s="17"/>
      <c r="AJ30" s="31">
        <f t="shared" si="38"/>
        <v>0</v>
      </c>
      <c r="AK30" s="32"/>
      <c r="AL30" s="31">
        <f t="shared" si="34"/>
        <v>0</v>
      </c>
      <c r="AM30" s="9"/>
      <c r="AN30" s="60"/>
    </row>
    <row r="31" spans="1:43" ht="35.25" customHeight="1">
      <c r="A31" s="95"/>
      <c r="B31" s="69">
        <v>4</v>
      </c>
      <c r="C31" s="70" t="s">
        <v>5</v>
      </c>
      <c r="D31" s="19">
        <v>0</v>
      </c>
      <c r="E31" s="20">
        <v>0</v>
      </c>
      <c r="F31" s="20">
        <v>1</v>
      </c>
      <c r="G31" s="20">
        <v>0</v>
      </c>
      <c r="H31" s="21">
        <v>0</v>
      </c>
      <c r="I31" s="31">
        <f t="shared" si="35"/>
        <v>1</v>
      </c>
      <c r="J31" s="42">
        <v>2000</v>
      </c>
      <c r="K31" s="31">
        <f t="shared" si="31"/>
        <v>2000</v>
      </c>
      <c r="L31" s="22"/>
      <c r="M31" s="25"/>
      <c r="N31" s="23"/>
      <c r="O31" s="23"/>
      <c r="P31" s="23"/>
      <c r="Q31" s="24"/>
      <c r="R31" s="31">
        <f t="shared" si="36"/>
        <v>0</v>
      </c>
      <c r="S31" s="38"/>
      <c r="T31" s="31">
        <f t="shared" si="32"/>
        <v>0</v>
      </c>
      <c r="U31" s="22"/>
      <c r="V31" s="25"/>
      <c r="W31" s="23"/>
      <c r="X31" s="23"/>
      <c r="Y31" s="23"/>
      <c r="Z31" s="24"/>
      <c r="AA31" s="31">
        <f t="shared" si="37"/>
        <v>0</v>
      </c>
      <c r="AB31" s="38"/>
      <c r="AC31" s="31">
        <f t="shared" si="33"/>
        <v>0</v>
      </c>
      <c r="AD31" s="22"/>
      <c r="AE31" s="25"/>
      <c r="AF31" s="23"/>
      <c r="AG31" s="23"/>
      <c r="AH31" s="23"/>
      <c r="AI31" s="24"/>
      <c r="AJ31" s="31">
        <f t="shared" si="38"/>
        <v>0</v>
      </c>
      <c r="AK31" s="38"/>
      <c r="AL31" s="31">
        <f t="shared" si="34"/>
        <v>0</v>
      </c>
      <c r="AM31" s="22"/>
      <c r="AN31" s="60"/>
      <c r="AQ31" s="61"/>
    </row>
    <row r="32" spans="1:43" ht="35.25" customHeight="1">
      <c r="A32" s="95"/>
      <c r="B32" s="64">
        <v>5</v>
      </c>
      <c r="C32" s="70" t="s">
        <v>25</v>
      </c>
      <c r="D32" s="19">
        <v>1</v>
      </c>
      <c r="E32" s="20">
        <v>0</v>
      </c>
      <c r="F32" s="20">
        <v>0</v>
      </c>
      <c r="G32" s="20">
        <v>1</v>
      </c>
      <c r="H32" s="21">
        <v>0</v>
      </c>
      <c r="I32" s="31">
        <f t="shared" si="35"/>
        <v>2</v>
      </c>
      <c r="J32" s="43">
        <v>300</v>
      </c>
      <c r="K32" s="31">
        <f t="shared" si="31"/>
        <v>600</v>
      </c>
      <c r="L32" s="9"/>
      <c r="M32" s="25"/>
      <c r="N32" s="23"/>
      <c r="O32" s="23"/>
      <c r="P32" s="23"/>
      <c r="Q32" s="24"/>
      <c r="R32" s="31">
        <f t="shared" si="36"/>
        <v>0</v>
      </c>
      <c r="S32" s="39"/>
      <c r="T32" s="31">
        <f t="shared" si="32"/>
        <v>0</v>
      </c>
      <c r="U32" s="9"/>
      <c r="V32" s="25"/>
      <c r="W32" s="23"/>
      <c r="X32" s="23"/>
      <c r="Y32" s="23"/>
      <c r="Z32" s="24"/>
      <c r="AA32" s="31">
        <f t="shared" si="37"/>
        <v>0</v>
      </c>
      <c r="AB32" s="39"/>
      <c r="AC32" s="31">
        <f t="shared" si="33"/>
        <v>0</v>
      </c>
      <c r="AD32" s="9"/>
      <c r="AE32" s="25"/>
      <c r="AF32" s="23"/>
      <c r="AG32" s="23"/>
      <c r="AH32" s="23"/>
      <c r="AI32" s="24"/>
      <c r="AJ32" s="31">
        <f t="shared" si="38"/>
        <v>0</v>
      </c>
      <c r="AK32" s="39"/>
      <c r="AL32" s="31">
        <f t="shared" si="34"/>
        <v>0</v>
      </c>
      <c r="AM32" s="9"/>
      <c r="AN32" s="60"/>
      <c r="AQ32" s="61"/>
    </row>
    <row r="33" spans="1:43" s="26" customFormat="1" ht="35.25" customHeight="1">
      <c r="A33" s="95"/>
      <c r="B33" s="66">
        <v>6</v>
      </c>
      <c r="C33" s="71" t="s">
        <v>15</v>
      </c>
      <c r="D33" s="13">
        <v>0</v>
      </c>
      <c r="E33" s="14">
        <v>2</v>
      </c>
      <c r="F33" s="14">
        <v>0</v>
      </c>
      <c r="G33" s="14">
        <v>2</v>
      </c>
      <c r="H33" s="15">
        <v>0</v>
      </c>
      <c r="I33" s="31">
        <f t="shared" si="35"/>
        <v>4</v>
      </c>
      <c r="J33" s="44">
        <v>300</v>
      </c>
      <c r="K33" s="31">
        <f t="shared" si="31"/>
        <v>1200</v>
      </c>
      <c r="L33" s="9"/>
      <c r="M33" s="18"/>
      <c r="N33" s="16"/>
      <c r="O33" s="16"/>
      <c r="P33" s="16"/>
      <c r="Q33" s="17"/>
      <c r="R33" s="31">
        <f t="shared" si="36"/>
        <v>0</v>
      </c>
      <c r="S33" s="40"/>
      <c r="T33" s="31">
        <f t="shared" si="32"/>
        <v>0</v>
      </c>
      <c r="U33" s="9"/>
      <c r="V33" s="18"/>
      <c r="W33" s="16"/>
      <c r="X33" s="16"/>
      <c r="Y33" s="16"/>
      <c r="Z33" s="17"/>
      <c r="AA33" s="31">
        <f t="shared" si="37"/>
        <v>0</v>
      </c>
      <c r="AB33" s="40"/>
      <c r="AC33" s="31">
        <f t="shared" si="33"/>
        <v>0</v>
      </c>
      <c r="AD33" s="9"/>
      <c r="AE33" s="18"/>
      <c r="AF33" s="16"/>
      <c r="AG33" s="16"/>
      <c r="AH33" s="16"/>
      <c r="AI33" s="17"/>
      <c r="AJ33" s="31">
        <f t="shared" si="38"/>
        <v>0</v>
      </c>
      <c r="AK33" s="40"/>
      <c r="AL33" s="31">
        <f t="shared" si="34"/>
        <v>0</v>
      </c>
      <c r="AM33" s="9"/>
      <c r="AN33" s="60"/>
      <c r="AO33" s="61"/>
      <c r="AP33" s="61"/>
      <c r="AQ33" s="62"/>
    </row>
    <row r="34" spans="1:43" ht="35.25" customHeight="1">
      <c r="A34" s="95"/>
      <c r="B34" s="66">
        <v>7</v>
      </c>
      <c r="C34" s="72" t="s">
        <v>16</v>
      </c>
      <c r="D34" s="6">
        <v>0</v>
      </c>
      <c r="E34" s="7">
        <v>0</v>
      </c>
      <c r="F34" s="7">
        <v>1</v>
      </c>
      <c r="G34" s="7">
        <v>0</v>
      </c>
      <c r="H34" s="8">
        <v>1</v>
      </c>
      <c r="I34" s="31">
        <f>SUM(D34:H34)</f>
        <v>2</v>
      </c>
      <c r="J34" s="41">
        <v>800</v>
      </c>
      <c r="K34" s="31">
        <f t="shared" si="31"/>
        <v>1600</v>
      </c>
      <c r="L34" s="9"/>
      <c r="M34" s="12"/>
      <c r="N34" s="10"/>
      <c r="O34" s="10"/>
      <c r="P34" s="10"/>
      <c r="Q34" s="11"/>
      <c r="R34" s="31">
        <f>SUM(M34:Q34)</f>
        <v>0</v>
      </c>
      <c r="S34" s="32"/>
      <c r="T34" s="31">
        <f t="shared" si="32"/>
        <v>0</v>
      </c>
      <c r="U34" s="9"/>
      <c r="V34" s="12"/>
      <c r="W34" s="10"/>
      <c r="X34" s="10"/>
      <c r="Y34" s="10"/>
      <c r="Z34" s="11"/>
      <c r="AA34" s="31">
        <f>SUM(V34:Z34)</f>
        <v>0</v>
      </c>
      <c r="AB34" s="32"/>
      <c r="AC34" s="31">
        <f t="shared" si="33"/>
        <v>0</v>
      </c>
      <c r="AD34" s="9"/>
      <c r="AE34" s="12"/>
      <c r="AF34" s="10"/>
      <c r="AG34" s="10"/>
      <c r="AH34" s="10"/>
      <c r="AI34" s="11"/>
      <c r="AJ34" s="31">
        <f>SUM(AE34:AI34)</f>
        <v>0</v>
      </c>
      <c r="AK34" s="32"/>
      <c r="AL34" s="31">
        <f t="shared" si="34"/>
        <v>0</v>
      </c>
      <c r="AM34" s="9"/>
      <c r="AN34" s="60"/>
      <c r="AP34" s="61"/>
      <c r="AQ34" s="61"/>
    </row>
    <row r="35" spans="1:43" ht="35.25" customHeight="1">
      <c r="A35" s="95"/>
      <c r="B35" s="66">
        <v>8</v>
      </c>
      <c r="C35" s="70" t="s">
        <v>8</v>
      </c>
      <c r="D35" s="13">
        <v>0</v>
      </c>
      <c r="E35" s="14">
        <v>0</v>
      </c>
      <c r="F35" s="14">
        <v>0</v>
      </c>
      <c r="G35" s="20">
        <v>0</v>
      </c>
      <c r="H35" s="21">
        <v>0</v>
      </c>
      <c r="I35" s="34">
        <f t="shared" ref="I35" si="39">SUM(D35:H35)</f>
        <v>0</v>
      </c>
      <c r="J35" s="45">
        <v>0</v>
      </c>
      <c r="K35" s="34">
        <f t="shared" si="31"/>
        <v>0</v>
      </c>
      <c r="L35" s="22"/>
      <c r="M35" s="18"/>
      <c r="N35" s="16"/>
      <c r="O35" s="16"/>
      <c r="P35" s="23"/>
      <c r="Q35" s="24"/>
      <c r="R35" s="34">
        <f t="shared" ref="R35" si="40">SUM(M35:Q35)</f>
        <v>0</v>
      </c>
      <c r="S35" s="33"/>
      <c r="T35" s="34">
        <f t="shared" si="32"/>
        <v>0</v>
      </c>
      <c r="U35" s="22"/>
      <c r="V35" s="18"/>
      <c r="W35" s="16"/>
      <c r="X35" s="16"/>
      <c r="Y35" s="23"/>
      <c r="Z35" s="24"/>
      <c r="AA35" s="34">
        <f t="shared" ref="AA35" si="41">SUM(V35:Z35)</f>
        <v>0</v>
      </c>
      <c r="AB35" s="33"/>
      <c r="AC35" s="34">
        <f t="shared" si="33"/>
        <v>0</v>
      </c>
      <c r="AD35" s="22"/>
      <c r="AE35" s="18"/>
      <c r="AF35" s="16"/>
      <c r="AG35" s="16"/>
      <c r="AH35" s="23"/>
      <c r="AI35" s="24"/>
      <c r="AJ35" s="34">
        <f t="shared" ref="AJ35" si="42">SUM(AE35:AI35)</f>
        <v>0</v>
      </c>
      <c r="AK35" s="33"/>
      <c r="AL35" s="34">
        <f t="shared" si="34"/>
        <v>0</v>
      </c>
      <c r="AM35" s="22"/>
      <c r="AN35" s="60"/>
    </row>
    <row r="36" spans="1:43" ht="35.25" customHeight="1" thickBot="1">
      <c r="A36" s="96"/>
      <c r="B36" s="93" t="s">
        <v>21</v>
      </c>
      <c r="C36" s="94"/>
      <c r="D36" s="27">
        <f>SUM(D28:D35)</f>
        <v>4</v>
      </c>
      <c r="E36" s="77">
        <f>SUM(E28:E35)</f>
        <v>6</v>
      </c>
      <c r="F36" s="79">
        <f t="shared" ref="F36:H36" si="43">SUM(F28:F35)</f>
        <v>5</v>
      </c>
      <c r="G36" s="79">
        <f t="shared" si="43"/>
        <v>3</v>
      </c>
      <c r="H36" s="29">
        <f t="shared" si="43"/>
        <v>2</v>
      </c>
      <c r="I36" s="35">
        <f>SUM(I28:I35)</f>
        <v>20</v>
      </c>
      <c r="J36" s="36">
        <f>SUM(J28:J35)</f>
        <v>4700</v>
      </c>
      <c r="K36" s="37">
        <f>SUM(K28:K35)</f>
        <v>10500</v>
      </c>
      <c r="L36" s="30"/>
      <c r="M36" s="27">
        <f>SUM(M28:M35)</f>
        <v>0</v>
      </c>
      <c r="N36" s="77">
        <f>SUM(N28:N35)</f>
        <v>0</v>
      </c>
      <c r="O36" s="79">
        <f t="shared" ref="O36:Q36" si="44">SUM(O28:O35)</f>
        <v>0</v>
      </c>
      <c r="P36" s="79">
        <f t="shared" si="44"/>
        <v>0</v>
      </c>
      <c r="Q36" s="29">
        <f t="shared" si="44"/>
        <v>0</v>
      </c>
      <c r="R36" s="35">
        <f>SUM(R28:R35)</f>
        <v>0</v>
      </c>
      <c r="S36" s="36">
        <f>SUM(S28:S35)</f>
        <v>0</v>
      </c>
      <c r="T36" s="37">
        <f>SUM(T28:T35)</f>
        <v>0</v>
      </c>
      <c r="U36" s="30"/>
      <c r="V36" s="27">
        <f>SUM(V28:V35)</f>
        <v>0</v>
      </c>
      <c r="W36" s="79">
        <f>SUM(W28:W35)</f>
        <v>0</v>
      </c>
      <c r="X36" s="79">
        <f t="shared" ref="X36:Z36" si="45">SUM(X28:X35)</f>
        <v>0</v>
      </c>
      <c r="Y36" s="29">
        <f t="shared" si="45"/>
        <v>0</v>
      </c>
      <c r="Z36" s="78">
        <f t="shared" si="45"/>
        <v>0</v>
      </c>
      <c r="AA36" s="35">
        <f>SUM(AA28:AA35)</f>
        <v>0</v>
      </c>
      <c r="AB36" s="36">
        <f>SUM(AB28:AB35)</f>
        <v>0</v>
      </c>
      <c r="AC36" s="37">
        <f>SUM(AC28:AC35)</f>
        <v>0</v>
      </c>
      <c r="AD36" s="30"/>
      <c r="AE36" s="27">
        <f>SUM(AE28:AE35)</f>
        <v>0</v>
      </c>
      <c r="AF36" s="79">
        <f>SUM(AF28:AF35)</f>
        <v>0</v>
      </c>
      <c r="AG36" s="28">
        <f t="shared" ref="AG36:AI36" si="46">SUM(AG28:AG35)</f>
        <v>0</v>
      </c>
      <c r="AH36" s="79">
        <f t="shared" si="46"/>
        <v>0</v>
      </c>
      <c r="AI36" s="78">
        <f t="shared" si="46"/>
        <v>0</v>
      </c>
      <c r="AJ36" s="35">
        <f>SUM(AJ28:AJ35)</f>
        <v>0</v>
      </c>
      <c r="AK36" s="36">
        <f>SUM(AK28:AK35)</f>
        <v>0</v>
      </c>
      <c r="AL36" s="37">
        <f>SUM(AL28:AL35)</f>
        <v>0</v>
      </c>
      <c r="AM36" s="30"/>
      <c r="AN36" s="60"/>
    </row>
    <row r="37" spans="1:43" s="1" customFormat="1" ht="43.5" customHeight="1" thickBot="1">
      <c r="A37" s="97" t="s">
        <v>17</v>
      </c>
      <c r="B37" s="99" t="s">
        <v>18</v>
      </c>
      <c r="C37" s="101"/>
      <c r="D37" s="107" t="s">
        <v>26</v>
      </c>
      <c r="E37" s="108"/>
      <c r="F37" s="108"/>
      <c r="G37" s="108"/>
      <c r="H37" s="109"/>
      <c r="I37" s="103" t="s">
        <v>21</v>
      </c>
      <c r="J37" s="103" t="s">
        <v>22</v>
      </c>
      <c r="K37" s="103" t="s">
        <v>23</v>
      </c>
      <c r="L37" s="105" t="s">
        <v>24</v>
      </c>
      <c r="M37" s="107" t="s">
        <v>26</v>
      </c>
      <c r="N37" s="108"/>
      <c r="O37" s="108"/>
      <c r="P37" s="108"/>
      <c r="Q37" s="109"/>
      <c r="R37" s="103" t="s">
        <v>21</v>
      </c>
      <c r="S37" s="103" t="s">
        <v>22</v>
      </c>
      <c r="T37" s="103" t="s">
        <v>23</v>
      </c>
      <c r="U37" s="105" t="s">
        <v>24</v>
      </c>
      <c r="V37" s="107" t="s">
        <v>26</v>
      </c>
      <c r="W37" s="108"/>
      <c r="X37" s="108"/>
      <c r="Y37" s="108"/>
      <c r="Z37" s="109"/>
      <c r="AA37" s="103" t="s">
        <v>21</v>
      </c>
      <c r="AB37" s="103" t="s">
        <v>22</v>
      </c>
      <c r="AC37" s="103" t="s">
        <v>23</v>
      </c>
      <c r="AD37" s="105" t="s">
        <v>24</v>
      </c>
      <c r="AE37" s="107" t="s">
        <v>26</v>
      </c>
      <c r="AF37" s="108"/>
      <c r="AG37" s="108"/>
      <c r="AH37" s="108"/>
      <c r="AI37" s="109"/>
      <c r="AJ37" s="103" t="s">
        <v>21</v>
      </c>
      <c r="AK37" s="103" t="s">
        <v>22</v>
      </c>
      <c r="AL37" s="103" t="s">
        <v>23</v>
      </c>
      <c r="AM37" s="105" t="s">
        <v>24</v>
      </c>
      <c r="AN37" s="59"/>
      <c r="AO37" s="57"/>
      <c r="AP37" s="57"/>
      <c r="AQ37" s="57"/>
    </row>
    <row r="38" spans="1:43" s="1" customFormat="1" ht="15" thickTop="1" thickBot="1">
      <c r="A38" s="98"/>
      <c r="B38" s="100"/>
      <c r="C38" s="102"/>
      <c r="D38" s="46">
        <v>4</v>
      </c>
      <c r="E38" s="47">
        <v>10</v>
      </c>
      <c r="F38" s="48">
        <v>12</v>
      </c>
      <c r="G38" s="48">
        <v>21</v>
      </c>
      <c r="H38" s="49">
        <v>25</v>
      </c>
      <c r="I38" s="104"/>
      <c r="J38" s="104"/>
      <c r="K38" s="104"/>
      <c r="L38" s="106"/>
      <c r="M38" s="50"/>
      <c r="N38" s="51"/>
      <c r="O38" s="52"/>
      <c r="P38" s="52"/>
      <c r="Q38" s="53"/>
      <c r="R38" s="104"/>
      <c r="S38" s="104"/>
      <c r="T38" s="104"/>
      <c r="U38" s="106"/>
      <c r="V38" s="50"/>
      <c r="W38" s="51"/>
      <c r="X38" s="52"/>
      <c r="Y38" s="52"/>
      <c r="Z38" s="53"/>
      <c r="AA38" s="104"/>
      <c r="AB38" s="104"/>
      <c r="AC38" s="104"/>
      <c r="AD38" s="106"/>
      <c r="AE38" s="50"/>
      <c r="AF38" s="51"/>
      <c r="AG38" s="52"/>
      <c r="AH38" s="52"/>
      <c r="AI38" s="53"/>
      <c r="AJ38" s="104"/>
      <c r="AK38" s="104"/>
      <c r="AL38" s="104"/>
      <c r="AM38" s="106"/>
      <c r="AN38" s="59"/>
      <c r="AO38" s="57"/>
      <c r="AP38" s="57"/>
      <c r="AQ38" s="57"/>
    </row>
    <row r="39" spans="1:43" ht="35.25" customHeight="1" thickTop="1">
      <c r="A39" s="95" t="s">
        <v>12</v>
      </c>
      <c r="B39" s="64">
        <v>1</v>
      </c>
      <c r="C39" s="65" t="s">
        <v>4</v>
      </c>
      <c r="D39" s="6">
        <v>2</v>
      </c>
      <c r="E39" s="7">
        <v>0</v>
      </c>
      <c r="F39" s="7">
        <v>0</v>
      </c>
      <c r="G39" s="7">
        <v>0</v>
      </c>
      <c r="H39" s="8">
        <v>0</v>
      </c>
      <c r="I39" s="31">
        <f>SUM(D39:H39)</f>
        <v>2</v>
      </c>
      <c r="J39" s="41">
        <v>300</v>
      </c>
      <c r="K39" s="31">
        <f t="shared" ref="K39:K46" si="47">I39*J39</f>
        <v>600</v>
      </c>
      <c r="L39" s="9"/>
      <c r="M39" s="12"/>
      <c r="N39" s="10"/>
      <c r="O39" s="10"/>
      <c r="P39" s="10"/>
      <c r="Q39" s="11"/>
      <c r="R39" s="31">
        <f>SUM(M39:Q39)</f>
        <v>0</v>
      </c>
      <c r="S39" s="32"/>
      <c r="T39" s="31">
        <f t="shared" ref="T39:T46" si="48">R39*S39</f>
        <v>0</v>
      </c>
      <c r="U39" s="9"/>
      <c r="V39" s="12"/>
      <c r="W39" s="10"/>
      <c r="X39" s="10"/>
      <c r="Y39" s="10"/>
      <c r="Z39" s="11"/>
      <c r="AA39" s="31">
        <f>SUM(V39:Z39)</f>
        <v>0</v>
      </c>
      <c r="AB39" s="32"/>
      <c r="AC39" s="31">
        <f t="shared" ref="AC39:AC46" si="49">AA39*AB39</f>
        <v>0</v>
      </c>
      <c r="AD39" s="9"/>
      <c r="AE39" s="12"/>
      <c r="AF39" s="10"/>
      <c r="AG39" s="10"/>
      <c r="AH39" s="10"/>
      <c r="AI39" s="11"/>
      <c r="AJ39" s="31">
        <f>SUM(AE39:AI39)</f>
        <v>0</v>
      </c>
      <c r="AK39" s="32"/>
      <c r="AL39" s="31">
        <f t="shared" ref="AL39:AL46" si="50">AJ39*AK39</f>
        <v>0</v>
      </c>
      <c r="AM39" s="9"/>
      <c r="AN39" s="60"/>
    </row>
    <row r="40" spans="1:43" ht="35.25" customHeight="1">
      <c r="A40" s="95"/>
      <c r="B40" s="66">
        <v>2</v>
      </c>
      <c r="C40" s="67" t="s">
        <v>6</v>
      </c>
      <c r="D40" s="13">
        <v>0</v>
      </c>
      <c r="E40" s="14">
        <v>4</v>
      </c>
      <c r="F40" s="14">
        <v>1</v>
      </c>
      <c r="G40" s="14">
        <v>0</v>
      </c>
      <c r="H40" s="15">
        <v>0</v>
      </c>
      <c r="I40" s="31">
        <f t="shared" ref="I40:I44" si="51">SUM(D40:H40)</f>
        <v>5</v>
      </c>
      <c r="J40" s="41">
        <v>500</v>
      </c>
      <c r="K40" s="31">
        <f t="shared" si="47"/>
        <v>2500</v>
      </c>
      <c r="L40" s="9"/>
      <c r="M40" s="18"/>
      <c r="N40" s="16"/>
      <c r="O40" s="16"/>
      <c r="P40" s="16"/>
      <c r="Q40" s="17"/>
      <c r="R40" s="31">
        <f t="shared" ref="R40:R44" si="52">SUM(M40:Q40)</f>
        <v>0</v>
      </c>
      <c r="S40" s="32"/>
      <c r="T40" s="31">
        <f t="shared" si="48"/>
        <v>0</v>
      </c>
      <c r="U40" s="9"/>
      <c r="V40" s="18"/>
      <c r="W40" s="16"/>
      <c r="X40" s="16"/>
      <c r="Y40" s="16"/>
      <c r="Z40" s="17"/>
      <c r="AA40" s="31">
        <f t="shared" ref="AA40:AA44" si="53">SUM(V40:Z40)</f>
        <v>0</v>
      </c>
      <c r="AB40" s="32"/>
      <c r="AC40" s="31">
        <f t="shared" si="49"/>
        <v>0</v>
      </c>
      <c r="AD40" s="9"/>
      <c r="AE40" s="18"/>
      <c r="AF40" s="16"/>
      <c r="AG40" s="16"/>
      <c r="AH40" s="16"/>
      <c r="AI40" s="17"/>
      <c r="AJ40" s="31">
        <f t="shared" ref="AJ40:AJ44" si="54">SUM(AE40:AI40)</f>
        <v>0</v>
      </c>
      <c r="AK40" s="32"/>
      <c r="AL40" s="31">
        <f t="shared" si="50"/>
        <v>0</v>
      </c>
      <c r="AM40" s="9"/>
      <c r="AN40" s="60"/>
    </row>
    <row r="41" spans="1:43" ht="35.25" customHeight="1">
      <c r="A41" s="95"/>
      <c r="B41" s="66">
        <v>3</v>
      </c>
      <c r="C41" s="68" t="s">
        <v>7</v>
      </c>
      <c r="D41" s="13">
        <v>1</v>
      </c>
      <c r="E41" s="14">
        <v>0</v>
      </c>
      <c r="F41" s="14">
        <v>2</v>
      </c>
      <c r="G41" s="14">
        <v>0</v>
      </c>
      <c r="H41" s="15">
        <v>1</v>
      </c>
      <c r="I41" s="31">
        <f t="shared" si="51"/>
        <v>4</v>
      </c>
      <c r="J41" s="41">
        <v>500</v>
      </c>
      <c r="K41" s="31">
        <f t="shared" si="47"/>
        <v>2000</v>
      </c>
      <c r="L41" s="9"/>
      <c r="M41" s="18"/>
      <c r="N41" s="16"/>
      <c r="O41" s="16"/>
      <c r="P41" s="16"/>
      <c r="Q41" s="17"/>
      <c r="R41" s="31">
        <f t="shared" si="52"/>
        <v>0</v>
      </c>
      <c r="S41" s="32"/>
      <c r="T41" s="31">
        <f t="shared" si="48"/>
        <v>0</v>
      </c>
      <c r="U41" s="9"/>
      <c r="V41" s="18"/>
      <c r="W41" s="16"/>
      <c r="X41" s="16"/>
      <c r="Y41" s="16"/>
      <c r="Z41" s="17"/>
      <c r="AA41" s="31">
        <f t="shared" si="53"/>
        <v>0</v>
      </c>
      <c r="AB41" s="32"/>
      <c r="AC41" s="31">
        <f t="shared" si="49"/>
        <v>0</v>
      </c>
      <c r="AD41" s="9"/>
      <c r="AE41" s="18"/>
      <c r="AF41" s="16"/>
      <c r="AG41" s="16"/>
      <c r="AH41" s="16"/>
      <c r="AI41" s="17"/>
      <c r="AJ41" s="31">
        <f t="shared" si="54"/>
        <v>0</v>
      </c>
      <c r="AK41" s="32"/>
      <c r="AL41" s="31">
        <f t="shared" si="50"/>
        <v>0</v>
      </c>
      <c r="AM41" s="9"/>
      <c r="AN41" s="60"/>
    </row>
    <row r="42" spans="1:43" ht="35.25" customHeight="1">
      <c r="A42" s="95"/>
      <c r="B42" s="69">
        <v>4</v>
      </c>
      <c r="C42" s="70" t="s">
        <v>5</v>
      </c>
      <c r="D42" s="19">
        <v>0</v>
      </c>
      <c r="E42" s="20">
        <v>0</v>
      </c>
      <c r="F42" s="20">
        <v>1</v>
      </c>
      <c r="G42" s="20">
        <v>0</v>
      </c>
      <c r="H42" s="21">
        <v>0</v>
      </c>
      <c r="I42" s="31">
        <f t="shared" si="51"/>
        <v>1</v>
      </c>
      <c r="J42" s="42">
        <v>2000</v>
      </c>
      <c r="K42" s="31">
        <f t="shared" si="47"/>
        <v>2000</v>
      </c>
      <c r="L42" s="22"/>
      <c r="M42" s="25"/>
      <c r="N42" s="23"/>
      <c r="O42" s="23"/>
      <c r="P42" s="23"/>
      <c r="Q42" s="24"/>
      <c r="R42" s="31">
        <f t="shared" si="52"/>
        <v>0</v>
      </c>
      <c r="S42" s="38"/>
      <c r="T42" s="31">
        <f t="shared" si="48"/>
        <v>0</v>
      </c>
      <c r="U42" s="22"/>
      <c r="V42" s="25"/>
      <c r="W42" s="23"/>
      <c r="X42" s="23"/>
      <c r="Y42" s="23"/>
      <c r="Z42" s="24"/>
      <c r="AA42" s="31">
        <f t="shared" si="53"/>
        <v>0</v>
      </c>
      <c r="AB42" s="38"/>
      <c r="AC42" s="31">
        <f t="shared" si="49"/>
        <v>0</v>
      </c>
      <c r="AD42" s="22"/>
      <c r="AE42" s="25"/>
      <c r="AF42" s="23"/>
      <c r="AG42" s="23"/>
      <c r="AH42" s="23"/>
      <c r="AI42" s="24"/>
      <c r="AJ42" s="31">
        <f t="shared" si="54"/>
        <v>0</v>
      </c>
      <c r="AK42" s="38"/>
      <c r="AL42" s="31">
        <f t="shared" si="50"/>
        <v>0</v>
      </c>
      <c r="AM42" s="22"/>
      <c r="AN42" s="60"/>
      <c r="AQ42" s="61"/>
    </row>
    <row r="43" spans="1:43" ht="35.25" customHeight="1">
      <c r="A43" s="95"/>
      <c r="B43" s="64">
        <v>5</v>
      </c>
      <c r="C43" s="70" t="s">
        <v>25</v>
      </c>
      <c r="D43" s="19">
        <v>1</v>
      </c>
      <c r="E43" s="20">
        <v>0</v>
      </c>
      <c r="F43" s="20">
        <v>0</v>
      </c>
      <c r="G43" s="20">
        <v>1</v>
      </c>
      <c r="H43" s="21">
        <v>0</v>
      </c>
      <c r="I43" s="31">
        <f t="shared" si="51"/>
        <v>2</v>
      </c>
      <c r="J43" s="43">
        <v>300</v>
      </c>
      <c r="K43" s="31">
        <f t="shared" si="47"/>
        <v>600</v>
      </c>
      <c r="L43" s="9"/>
      <c r="M43" s="25"/>
      <c r="N43" s="23"/>
      <c r="O43" s="23"/>
      <c r="P43" s="23"/>
      <c r="Q43" s="24"/>
      <c r="R43" s="31">
        <f t="shared" si="52"/>
        <v>0</v>
      </c>
      <c r="S43" s="39"/>
      <c r="T43" s="31">
        <f t="shared" si="48"/>
        <v>0</v>
      </c>
      <c r="U43" s="9"/>
      <c r="V43" s="25"/>
      <c r="W43" s="23"/>
      <c r="X43" s="23"/>
      <c r="Y43" s="23"/>
      <c r="Z43" s="24"/>
      <c r="AA43" s="31">
        <f t="shared" si="53"/>
        <v>0</v>
      </c>
      <c r="AB43" s="39"/>
      <c r="AC43" s="31">
        <f t="shared" si="49"/>
        <v>0</v>
      </c>
      <c r="AD43" s="9"/>
      <c r="AE43" s="25"/>
      <c r="AF43" s="23"/>
      <c r="AG43" s="23"/>
      <c r="AH43" s="23"/>
      <c r="AI43" s="24"/>
      <c r="AJ43" s="31">
        <f t="shared" si="54"/>
        <v>0</v>
      </c>
      <c r="AK43" s="39"/>
      <c r="AL43" s="31">
        <f t="shared" si="50"/>
        <v>0</v>
      </c>
      <c r="AM43" s="9"/>
      <c r="AN43" s="60"/>
      <c r="AQ43" s="61"/>
    </row>
    <row r="44" spans="1:43" s="26" customFormat="1" ht="35.25" customHeight="1">
      <c r="A44" s="95"/>
      <c r="B44" s="66">
        <v>6</v>
      </c>
      <c r="C44" s="71" t="s">
        <v>15</v>
      </c>
      <c r="D44" s="13">
        <v>0</v>
      </c>
      <c r="E44" s="14">
        <v>2</v>
      </c>
      <c r="F44" s="14">
        <v>0</v>
      </c>
      <c r="G44" s="14">
        <v>2</v>
      </c>
      <c r="H44" s="15">
        <v>0</v>
      </c>
      <c r="I44" s="31">
        <f t="shared" si="51"/>
        <v>4</v>
      </c>
      <c r="J44" s="44">
        <v>300</v>
      </c>
      <c r="K44" s="31">
        <f t="shared" si="47"/>
        <v>1200</v>
      </c>
      <c r="L44" s="9"/>
      <c r="M44" s="18"/>
      <c r="N44" s="16"/>
      <c r="O44" s="16"/>
      <c r="P44" s="16"/>
      <c r="Q44" s="17"/>
      <c r="R44" s="31">
        <f t="shared" si="52"/>
        <v>0</v>
      </c>
      <c r="S44" s="40"/>
      <c r="T44" s="31">
        <f t="shared" si="48"/>
        <v>0</v>
      </c>
      <c r="U44" s="9"/>
      <c r="V44" s="18"/>
      <c r="W44" s="16"/>
      <c r="X44" s="16"/>
      <c r="Y44" s="16"/>
      <c r="Z44" s="17"/>
      <c r="AA44" s="31">
        <f t="shared" si="53"/>
        <v>0</v>
      </c>
      <c r="AB44" s="40"/>
      <c r="AC44" s="31">
        <f t="shared" si="49"/>
        <v>0</v>
      </c>
      <c r="AD44" s="9"/>
      <c r="AE44" s="18"/>
      <c r="AF44" s="16"/>
      <c r="AG44" s="16"/>
      <c r="AH44" s="16"/>
      <c r="AI44" s="17"/>
      <c r="AJ44" s="31">
        <f t="shared" si="54"/>
        <v>0</v>
      </c>
      <c r="AK44" s="40"/>
      <c r="AL44" s="31">
        <f t="shared" si="50"/>
        <v>0</v>
      </c>
      <c r="AM44" s="9"/>
      <c r="AN44" s="60"/>
      <c r="AO44" s="61"/>
      <c r="AP44" s="61"/>
      <c r="AQ44" s="62"/>
    </row>
    <row r="45" spans="1:43" ht="35.25" customHeight="1">
      <c r="A45" s="95"/>
      <c r="B45" s="66">
        <v>7</v>
      </c>
      <c r="C45" s="72" t="s">
        <v>16</v>
      </c>
      <c r="D45" s="6">
        <v>0</v>
      </c>
      <c r="E45" s="7">
        <v>0</v>
      </c>
      <c r="F45" s="7">
        <v>1</v>
      </c>
      <c r="G45" s="7">
        <v>0</v>
      </c>
      <c r="H45" s="8">
        <v>1</v>
      </c>
      <c r="I45" s="31">
        <f>SUM(D45:H45)</f>
        <v>2</v>
      </c>
      <c r="J45" s="41">
        <v>800</v>
      </c>
      <c r="K45" s="31">
        <f t="shared" si="47"/>
        <v>1600</v>
      </c>
      <c r="L45" s="9"/>
      <c r="M45" s="12"/>
      <c r="N45" s="10"/>
      <c r="O45" s="10"/>
      <c r="P45" s="10"/>
      <c r="Q45" s="11"/>
      <c r="R45" s="31">
        <f>SUM(M45:Q45)</f>
        <v>0</v>
      </c>
      <c r="S45" s="32"/>
      <c r="T45" s="31">
        <f t="shared" si="48"/>
        <v>0</v>
      </c>
      <c r="U45" s="9"/>
      <c r="V45" s="12"/>
      <c r="W45" s="10"/>
      <c r="X45" s="10"/>
      <c r="Y45" s="10"/>
      <c r="Z45" s="11"/>
      <c r="AA45" s="31">
        <f>SUM(V45:Z45)</f>
        <v>0</v>
      </c>
      <c r="AB45" s="32"/>
      <c r="AC45" s="31">
        <f t="shared" si="49"/>
        <v>0</v>
      </c>
      <c r="AD45" s="9"/>
      <c r="AE45" s="12"/>
      <c r="AF45" s="10"/>
      <c r="AG45" s="10"/>
      <c r="AH45" s="10"/>
      <c r="AI45" s="11"/>
      <c r="AJ45" s="31">
        <f>SUM(AE45:AI45)</f>
        <v>0</v>
      </c>
      <c r="AK45" s="32"/>
      <c r="AL45" s="31">
        <f t="shared" si="50"/>
        <v>0</v>
      </c>
      <c r="AM45" s="9"/>
      <c r="AN45" s="60"/>
      <c r="AP45" s="61"/>
      <c r="AQ45" s="61"/>
    </row>
    <row r="46" spans="1:43" ht="35.25" customHeight="1">
      <c r="A46" s="95"/>
      <c r="B46" s="66">
        <v>8</v>
      </c>
      <c r="C46" s="70" t="s">
        <v>8</v>
      </c>
      <c r="D46" s="13">
        <v>0</v>
      </c>
      <c r="E46" s="14">
        <v>0</v>
      </c>
      <c r="F46" s="14">
        <v>0</v>
      </c>
      <c r="G46" s="20">
        <v>0</v>
      </c>
      <c r="H46" s="21">
        <v>0</v>
      </c>
      <c r="I46" s="34">
        <f t="shared" ref="I46" si="55">SUM(D46:H46)</f>
        <v>0</v>
      </c>
      <c r="J46" s="45">
        <v>0</v>
      </c>
      <c r="K46" s="34">
        <f t="shared" si="47"/>
        <v>0</v>
      </c>
      <c r="L46" s="22"/>
      <c r="M46" s="18"/>
      <c r="N46" s="16"/>
      <c r="O46" s="16"/>
      <c r="P46" s="23"/>
      <c r="Q46" s="24"/>
      <c r="R46" s="34">
        <f t="shared" ref="R46" si="56">SUM(M46:Q46)</f>
        <v>0</v>
      </c>
      <c r="S46" s="33"/>
      <c r="T46" s="34">
        <f t="shared" si="48"/>
        <v>0</v>
      </c>
      <c r="U46" s="22"/>
      <c r="V46" s="18"/>
      <c r="W46" s="16"/>
      <c r="X46" s="16"/>
      <c r="Y46" s="23"/>
      <c r="Z46" s="24"/>
      <c r="AA46" s="34">
        <f t="shared" ref="AA46" si="57">SUM(V46:Z46)</f>
        <v>0</v>
      </c>
      <c r="AB46" s="33"/>
      <c r="AC46" s="34">
        <f t="shared" si="49"/>
        <v>0</v>
      </c>
      <c r="AD46" s="22"/>
      <c r="AE46" s="18"/>
      <c r="AF46" s="16"/>
      <c r="AG46" s="16"/>
      <c r="AH46" s="23"/>
      <c r="AI46" s="24"/>
      <c r="AJ46" s="34">
        <f t="shared" ref="AJ46" si="58">SUM(AE46:AI46)</f>
        <v>0</v>
      </c>
      <c r="AK46" s="33"/>
      <c r="AL46" s="34">
        <f t="shared" si="50"/>
        <v>0</v>
      </c>
      <c r="AM46" s="22"/>
      <c r="AN46" s="60"/>
    </row>
    <row r="47" spans="1:43" ht="35.25" customHeight="1" thickBot="1">
      <c r="A47" s="96"/>
      <c r="B47" s="93" t="s">
        <v>21</v>
      </c>
      <c r="C47" s="94"/>
      <c r="D47" s="27">
        <f>SUM(D39:D46)</f>
        <v>4</v>
      </c>
      <c r="E47" s="77">
        <f>SUM(E39:E46)</f>
        <v>6</v>
      </c>
      <c r="F47" s="77">
        <f t="shared" ref="F47:H47" si="59">SUM(F39:F46)</f>
        <v>5</v>
      </c>
      <c r="G47" s="77">
        <f t="shared" si="59"/>
        <v>3</v>
      </c>
      <c r="H47" s="78">
        <f t="shared" si="59"/>
        <v>2</v>
      </c>
      <c r="I47" s="35">
        <f>SUM(I39:I46)</f>
        <v>20</v>
      </c>
      <c r="J47" s="36">
        <f>SUM(J39:J46)</f>
        <v>4700</v>
      </c>
      <c r="K47" s="37">
        <f>SUM(K39:K46)</f>
        <v>10500</v>
      </c>
      <c r="L47" s="30"/>
      <c r="M47" s="80">
        <f>SUM(M39:M46)</f>
        <v>0</v>
      </c>
      <c r="N47" s="28">
        <f>SUM(N39:N46)</f>
        <v>0</v>
      </c>
      <c r="O47" s="77">
        <f t="shared" ref="O47:Q47" si="60">SUM(O39:O46)</f>
        <v>0</v>
      </c>
      <c r="P47" s="79">
        <f t="shared" si="60"/>
        <v>0</v>
      </c>
      <c r="Q47" s="29">
        <f t="shared" si="60"/>
        <v>0</v>
      </c>
      <c r="R47" s="35">
        <f>SUM(R39:R46)</f>
        <v>0</v>
      </c>
      <c r="S47" s="36">
        <f>SUM(S39:S46)</f>
        <v>0</v>
      </c>
      <c r="T47" s="37">
        <f>SUM(T39:T46)</f>
        <v>0</v>
      </c>
      <c r="U47" s="30"/>
      <c r="V47" s="27">
        <f>SUM(V39:V46)</f>
        <v>0</v>
      </c>
      <c r="W47" s="77">
        <f>SUM(W39:W46)</f>
        <v>0</v>
      </c>
      <c r="X47" s="77">
        <f t="shared" ref="X47:Z47" si="61">SUM(X39:X46)</f>
        <v>0</v>
      </c>
      <c r="Y47" s="77">
        <f t="shared" si="61"/>
        <v>0</v>
      </c>
      <c r="Z47" s="78">
        <f t="shared" si="61"/>
        <v>0</v>
      </c>
      <c r="AA47" s="35">
        <f>SUM(AA39:AA46)</f>
        <v>0</v>
      </c>
      <c r="AB47" s="36">
        <f>SUM(AB39:AB46)</f>
        <v>0</v>
      </c>
      <c r="AC47" s="37">
        <f>SUM(AC39:AC46)</f>
        <v>0</v>
      </c>
      <c r="AD47" s="30"/>
      <c r="AE47" s="27">
        <f>SUM(AE39:AE46)</f>
        <v>0</v>
      </c>
      <c r="AF47" s="77">
        <f>SUM(AF39:AF46)</f>
        <v>0</v>
      </c>
      <c r="AG47" s="77">
        <f t="shared" ref="AG47:AI47" si="62">SUM(AG39:AG46)</f>
        <v>0</v>
      </c>
      <c r="AH47" s="77">
        <f t="shared" si="62"/>
        <v>0</v>
      </c>
      <c r="AI47" s="78">
        <f t="shared" si="62"/>
        <v>0</v>
      </c>
      <c r="AJ47" s="35">
        <f>SUM(AJ39:AJ46)</f>
        <v>0</v>
      </c>
      <c r="AK47" s="36">
        <f>SUM(AK39:AK46)</f>
        <v>0</v>
      </c>
      <c r="AL47" s="37">
        <f>SUM(AL39:AL46)</f>
        <v>0</v>
      </c>
      <c r="AM47" s="30"/>
      <c r="AN47" s="60"/>
    </row>
    <row r="48" spans="1:43" s="1" customFormat="1" ht="43.5" customHeight="1" thickBot="1">
      <c r="A48" s="97" t="s">
        <v>17</v>
      </c>
      <c r="B48" s="99" t="s">
        <v>18</v>
      </c>
      <c r="C48" s="101"/>
      <c r="D48" s="107" t="s">
        <v>26</v>
      </c>
      <c r="E48" s="108"/>
      <c r="F48" s="108"/>
      <c r="G48" s="108"/>
      <c r="H48" s="109"/>
      <c r="I48" s="103" t="s">
        <v>21</v>
      </c>
      <c r="J48" s="103" t="s">
        <v>22</v>
      </c>
      <c r="K48" s="103" t="s">
        <v>23</v>
      </c>
      <c r="L48" s="105" t="s">
        <v>24</v>
      </c>
      <c r="M48" s="107" t="s">
        <v>26</v>
      </c>
      <c r="N48" s="108"/>
      <c r="O48" s="108"/>
      <c r="P48" s="108"/>
      <c r="Q48" s="109"/>
      <c r="R48" s="103" t="s">
        <v>21</v>
      </c>
      <c r="S48" s="103" t="s">
        <v>22</v>
      </c>
      <c r="T48" s="103" t="s">
        <v>23</v>
      </c>
      <c r="U48" s="105" t="s">
        <v>24</v>
      </c>
      <c r="V48" s="107" t="s">
        <v>26</v>
      </c>
      <c r="W48" s="108"/>
      <c r="X48" s="108"/>
      <c r="Y48" s="108"/>
      <c r="Z48" s="109"/>
      <c r="AA48" s="103" t="s">
        <v>21</v>
      </c>
      <c r="AB48" s="103" t="s">
        <v>22</v>
      </c>
      <c r="AC48" s="103" t="s">
        <v>23</v>
      </c>
      <c r="AD48" s="105" t="s">
        <v>24</v>
      </c>
      <c r="AE48" s="107" t="s">
        <v>26</v>
      </c>
      <c r="AF48" s="108"/>
      <c r="AG48" s="108"/>
      <c r="AH48" s="108"/>
      <c r="AI48" s="109"/>
      <c r="AJ48" s="103" t="s">
        <v>21</v>
      </c>
      <c r="AK48" s="103" t="s">
        <v>22</v>
      </c>
      <c r="AL48" s="103" t="s">
        <v>23</v>
      </c>
      <c r="AM48" s="105" t="s">
        <v>24</v>
      </c>
      <c r="AN48" s="59"/>
      <c r="AO48" s="57"/>
      <c r="AP48" s="57"/>
      <c r="AQ48" s="57"/>
    </row>
    <row r="49" spans="1:43" s="1" customFormat="1" ht="15" thickTop="1" thickBot="1">
      <c r="A49" s="98"/>
      <c r="B49" s="100"/>
      <c r="C49" s="102"/>
      <c r="D49" s="46">
        <v>4</v>
      </c>
      <c r="E49" s="47">
        <v>10</v>
      </c>
      <c r="F49" s="48">
        <v>12</v>
      </c>
      <c r="G49" s="48">
        <v>21</v>
      </c>
      <c r="H49" s="49">
        <v>25</v>
      </c>
      <c r="I49" s="104"/>
      <c r="J49" s="104"/>
      <c r="K49" s="104"/>
      <c r="L49" s="106"/>
      <c r="M49" s="50"/>
      <c r="N49" s="51"/>
      <c r="O49" s="52"/>
      <c r="P49" s="52"/>
      <c r="Q49" s="53"/>
      <c r="R49" s="104"/>
      <c r="S49" s="104"/>
      <c r="T49" s="104"/>
      <c r="U49" s="106"/>
      <c r="V49" s="50"/>
      <c r="W49" s="51"/>
      <c r="X49" s="52"/>
      <c r="Y49" s="52"/>
      <c r="Z49" s="53"/>
      <c r="AA49" s="104"/>
      <c r="AB49" s="104"/>
      <c r="AC49" s="104"/>
      <c r="AD49" s="106"/>
      <c r="AE49" s="50"/>
      <c r="AF49" s="51"/>
      <c r="AG49" s="52"/>
      <c r="AH49" s="52"/>
      <c r="AI49" s="53"/>
      <c r="AJ49" s="104"/>
      <c r="AK49" s="104"/>
      <c r="AL49" s="104"/>
      <c r="AM49" s="106"/>
      <c r="AN49" s="59"/>
      <c r="AO49" s="57"/>
      <c r="AP49" s="57"/>
      <c r="AQ49" s="57"/>
    </row>
    <row r="50" spans="1:43" ht="35.25" customHeight="1" thickTop="1">
      <c r="A50" s="95" t="s">
        <v>13</v>
      </c>
      <c r="B50" s="64">
        <v>1</v>
      </c>
      <c r="C50" s="65" t="s">
        <v>4</v>
      </c>
      <c r="D50" s="6">
        <v>2</v>
      </c>
      <c r="E50" s="7">
        <v>0</v>
      </c>
      <c r="F50" s="7">
        <v>0</v>
      </c>
      <c r="G50" s="7">
        <v>0</v>
      </c>
      <c r="H50" s="8">
        <v>0</v>
      </c>
      <c r="I50" s="31">
        <f>SUM(D50:H50)</f>
        <v>2</v>
      </c>
      <c r="J50" s="41">
        <v>300</v>
      </c>
      <c r="K50" s="31">
        <f t="shared" ref="K50:K57" si="63">I50*J50</f>
        <v>600</v>
      </c>
      <c r="L50" s="9"/>
      <c r="M50" s="12"/>
      <c r="N50" s="10"/>
      <c r="O50" s="10"/>
      <c r="P50" s="10"/>
      <c r="Q50" s="11"/>
      <c r="R50" s="31">
        <f>SUM(M50:Q50)</f>
        <v>0</v>
      </c>
      <c r="S50" s="32"/>
      <c r="T50" s="31">
        <f t="shared" ref="T50:T57" si="64">R50*S50</f>
        <v>0</v>
      </c>
      <c r="U50" s="9"/>
      <c r="V50" s="12"/>
      <c r="W50" s="10"/>
      <c r="X50" s="10"/>
      <c r="Y50" s="10"/>
      <c r="Z50" s="11"/>
      <c r="AA50" s="31">
        <f>SUM(V50:Z50)</f>
        <v>0</v>
      </c>
      <c r="AB50" s="32"/>
      <c r="AC50" s="31">
        <f t="shared" ref="AC50:AC57" si="65">AA50*AB50</f>
        <v>0</v>
      </c>
      <c r="AD50" s="9"/>
      <c r="AE50" s="12"/>
      <c r="AF50" s="10"/>
      <c r="AG50" s="10"/>
      <c r="AH50" s="10"/>
      <c r="AI50" s="11"/>
      <c r="AJ50" s="31">
        <f>SUM(AE50:AI50)</f>
        <v>0</v>
      </c>
      <c r="AK50" s="32"/>
      <c r="AL50" s="31">
        <f t="shared" ref="AL50:AL57" si="66">AJ50*AK50</f>
        <v>0</v>
      </c>
      <c r="AM50" s="9"/>
      <c r="AN50" s="60"/>
    </row>
    <row r="51" spans="1:43" ht="35.25" customHeight="1">
      <c r="A51" s="95"/>
      <c r="B51" s="66">
        <v>2</v>
      </c>
      <c r="C51" s="67" t="s">
        <v>6</v>
      </c>
      <c r="D51" s="13">
        <v>0</v>
      </c>
      <c r="E51" s="14">
        <v>4</v>
      </c>
      <c r="F51" s="14">
        <v>1</v>
      </c>
      <c r="G51" s="14">
        <v>0</v>
      </c>
      <c r="H51" s="15">
        <v>0</v>
      </c>
      <c r="I51" s="31">
        <f t="shared" ref="I51:I55" si="67">SUM(D51:H51)</f>
        <v>5</v>
      </c>
      <c r="J51" s="41">
        <v>500</v>
      </c>
      <c r="K51" s="31">
        <f t="shared" si="63"/>
        <v>2500</v>
      </c>
      <c r="L51" s="9"/>
      <c r="M51" s="18"/>
      <c r="N51" s="16"/>
      <c r="O51" s="16"/>
      <c r="P51" s="16"/>
      <c r="Q51" s="17"/>
      <c r="R51" s="31">
        <f t="shared" ref="R51:R55" si="68">SUM(M51:Q51)</f>
        <v>0</v>
      </c>
      <c r="S51" s="32"/>
      <c r="T51" s="31">
        <f t="shared" si="64"/>
        <v>0</v>
      </c>
      <c r="U51" s="9"/>
      <c r="V51" s="18"/>
      <c r="W51" s="16"/>
      <c r="X51" s="16"/>
      <c r="Y51" s="16"/>
      <c r="Z51" s="17"/>
      <c r="AA51" s="31">
        <f t="shared" ref="AA51:AA55" si="69">SUM(V51:Z51)</f>
        <v>0</v>
      </c>
      <c r="AB51" s="32"/>
      <c r="AC51" s="31">
        <f t="shared" si="65"/>
        <v>0</v>
      </c>
      <c r="AD51" s="9"/>
      <c r="AE51" s="18"/>
      <c r="AF51" s="16"/>
      <c r="AG51" s="16"/>
      <c r="AH51" s="16"/>
      <c r="AI51" s="17"/>
      <c r="AJ51" s="31">
        <f t="shared" ref="AJ51:AJ55" si="70">SUM(AE51:AI51)</f>
        <v>0</v>
      </c>
      <c r="AK51" s="32"/>
      <c r="AL51" s="31">
        <f t="shared" si="66"/>
        <v>0</v>
      </c>
      <c r="AM51" s="9"/>
      <c r="AN51" s="60"/>
    </row>
    <row r="52" spans="1:43" ht="35.25" customHeight="1">
      <c r="A52" s="95"/>
      <c r="B52" s="66">
        <v>3</v>
      </c>
      <c r="C52" s="68" t="s">
        <v>7</v>
      </c>
      <c r="D52" s="13">
        <v>1</v>
      </c>
      <c r="E52" s="14">
        <v>0</v>
      </c>
      <c r="F52" s="14">
        <v>2</v>
      </c>
      <c r="G52" s="14">
        <v>0</v>
      </c>
      <c r="H52" s="15">
        <v>1</v>
      </c>
      <c r="I52" s="31">
        <f t="shared" si="67"/>
        <v>4</v>
      </c>
      <c r="J52" s="41">
        <v>500</v>
      </c>
      <c r="K52" s="31">
        <f t="shared" si="63"/>
        <v>2000</v>
      </c>
      <c r="L52" s="9"/>
      <c r="M52" s="18"/>
      <c r="N52" s="16"/>
      <c r="O52" s="16"/>
      <c r="P52" s="16"/>
      <c r="Q52" s="17"/>
      <c r="R52" s="31">
        <f t="shared" si="68"/>
        <v>0</v>
      </c>
      <c r="S52" s="32"/>
      <c r="T52" s="31">
        <f t="shared" si="64"/>
        <v>0</v>
      </c>
      <c r="U52" s="9"/>
      <c r="V52" s="18"/>
      <c r="W52" s="16"/>
      <c r="X52" s="16"/>
      <c r="Y52" s="16"/>
      <c r="Z52" s="17"/>
      <c r="AA52" s="31">
        <f t="shared" si="69"/>
        <v>0</v>
      </c>
      <c r="AB52" s="32"/>
      <c r="AC52" s="31">
        <f t="shared" si="65"/>
        <v>0</v>
      </c>
      <c r="AD52" s="9"/>
      <c r="AE52" s="18"/>
      <c r="AF52" s="16"/>
      <c r="AG52" s="16"/>
      <c r="AH52" s="16"/>
      <c r="AI52" s="17"/>
      <c r="AJ52" s="31">
        <f t="shared" si="70"/>
        <v>0</v>
      </c>
      <c r="AK52" s="32"/>
      <c r="AL52" s="31">
        <f t="shared" si="66"/>
        <v>0</v>
      </c>
      <c r="AM52" s="9"/>
      <c r="AN52" s="60"/>
    </row>
    <row r="53" spans="1:43" ht="35.25" customHeight="1">
      <c r="A53" s="95"/>
      <c r="B53" s="69">
        <v>4</v>
      </c>
      <c r="C53" s="70" t="s">
        <v>5</v>
      </c>
      <c r="D53" s="19">
        <v>0</v>
      </c>
      <c r="E53" s="20">
        <v>0</v>
      </c>
      <c r="F53" s="20">
        <v>1</v>
      </c>
      <c r="G53" s="20">
        <v>0</v>
      </c>
      <c r="H53" s="21">
        <v>0</v>
      </c>
      <c r="I53" s="31">
        <f t="shared" si="67"/>
        <v>1</v>
      </c>
      <c r="J53" s="42">
        <v>2000</v>
      </c>
      <c r="K53" s="31">
        <f t="shared" si="63"/>
        <v>2000</v>
      </c>
      <c r="L53" s="22"/>
      <c r="M53" s="25"/>
      <c r="N53" s="23"/>
      <c r="O53" s="23"/>
      <c r="P53" s="23"/>
      <c r="Q53" s="24"/>
      <c r="R53" s="31">
        <f t="shared" si="68"/>
        <v>0</v>
      </c>
      <c r="S53" s="38"/>
      <c r="T53" s="31">
        <f t="shared" si="64"/>
        <v>0</v>
      </c>
      <c r="U53" s="22"/>
      <c r="V53" s="25"/>
      <c r="W53" s="23"/>
      <c r="X53" s="23"/>
      <c r="Y53" s="23"/>
      <c r="Z53" s="24"/>
      <c r="AA53" s="31">
        <f t="shared" si="69"/>
        <v>0</v>
      </c>
      <c r="AB53" s="38"/>
      <c r="AC53" s="31">
        <f t="shared" si="65"/>
        <v>0</v>
      </c>
      <c r="AD53" s="22"/>
      <c r="AE53" s="25"/>
      <c r="AF53" s="23"/>
      <c r="AG53" s="23"/>
      <c r="AH53" s="23"/>
      <c r="AI53" s="24"/>
      <c r="AJ53" s="31">
        <f t="shared" si="70"/>
        <v>0</v>
      </c>
      <c r="AK53" s="38"/>
      <c r="AL53" s="31">
        <f t="shared" si="66"/>
        <v>0</v>
      </c>
      <c r="AM53" s="22"/>
      <c r="AN53" s="60"/>
      <c r="AQ53" s="61"/>
    </row>
    <row r="54" spans="1:43" ht="35.25" customHeight="1">
      <c r="A54" s="95"/>
      <c r="B54" s="64">
        <v>5</v>
      </c>
      <c r="C54" s="70" t="s">
        <v>25</v>
      </c>
      <c r="D54" s="19">
        <v>1</v>
      </c>
      <c r="E54" s="20">
        <v>0</v>
      </c>
      <c r="F54" s="20">
        <v>0</v>
      </c>
      <c r="G54" s="20">
        <v>1</v>
      </c>
      <c r="H54" s="21">
        <v>0</v>
      </c>
      <c r="I54" s="31">
        <f t="shared" si="67"/>
        <v>2</v>
      </c>
      <c r="J54" s="43">
        <v>300</v>
      </c>
      <c r="K54" s="31">
        <f t="shared" si="63"/>
        <v>600</v>
      </c>
      <c r="L54" s="9"/>
      <c r="M54" s="25"/>
      <c r="N54" s="23"/>
      <c r="O54" s="23"/>
      <c r="P54" s="23"/>
      <c r="Q54" s="24"/>
      <c r="R54" s="31">
        <f t="shared" si="68"/>
        <v>0</v>
      </c>
      <c r="S54" s="39"/>
      <c r="T54" s="31">
        <f t="shared" si="64"/>
        <v>0</v>
      </c>
      <c r="U54" s="9"/>
      <c r="V54" s="25"/>
      <c r="W54" s="23"/>
      <c r="X54" s="23"/>
      <c r="Y54" s="23"/>
      <c r="Z54" s="24"/>
      <c r="AA54" s="31">
        <f t="shared" si="69"/>
        <v>0</v>
      </c>
      <c r="AB54" s="39"/>
      <c r="AC54" s="31">
        <f t="shared" si="65"/>
        <v>0</v>
      </c>
      <c r="AD54" s="9"/>
      <c r="AE54" s="25"/>
      <c r="AF54" s="23"/>
      <c r="AG54" s="23"/>
      <c r="AH54" s="23"/>
      <c r="AI54" s="24"/>
      <c r="AJ54" s="31">
        <f t="shared" si="70"/>
        <v>0</v>
      </c>
      <c r="AK54" s="39"/>
      <c r="AL54" s="31">
        <f t="shared" si="66"/>
        <v>0</v>
      </c>
      <c r="AM54" s="9"/>
      <c r="AN54" s="60"/>
      <c r="AQ54" s="61"/>
    </row>
    <row r="55" spans="1:43" s="26" customFormat="1" ht="35.25" customHeight="1">
      <c r="A55" s="95"/>
      <c r="B55" s="66">
        <v>6</v>
      </c>
      <c r="C55" s="71" t="s">
        <v>15</v>
      </c>
      <c r="D55" s="13">
        <v>0</v>
      </c>
      <c r="E55" s="14">
        <v>2</v>
      </c>
      <c r="F55" s="14">
        <v>0</v>
      </c>
      <c r="G55" s="14">
        <v>2</v>
      </c>
      <c r="H55" s="15">
        <v>0</v>
      </c>
      <c r="I55" s="31">
        <f t="shared" si="67"/>
        <v>4</v>
      </c>
      <c r="J55" s="44">
        <v>300</v>
      </c>
      <c r="K55" s="31">
        <f t="shared" si="63"/>
        <v>1200</v>
      </c>
      <c r="L55" s="9"/>
      <c r="M55" s="18"/>
      <c r="N55" s="16"/>
      <c r="O55" s="16"/>
      <c r="P55" s="16"/>
      <c r="Q55" s="17"/>
      <c r="R55" s="31">
        <f t="shared" si="68"/>
        <v>0</v>
      </c>
      <c r="S55" s="40"/>
      <c r="T55" s="31">
        <f t="shared" si="64"/>
        <v>0</v>
      </c>
      <c r="U55" s="9"/>
      <c r="V55" s="18"/>
      <c r="W55" s="16"/>
      <c r="X55" s="16"/>
      <c r="Y55" s="16"/>
      <c r="Z55" s="17"/>
      <c r="AA55" s="31">
        <f t="shared" si="69"/>
        <v>0</v>
      </c>
      <c r="AB55" s="40"/>
      <c r="AC55" s="31">
        <f t="shared" si="65"/>
        <v>0</v>
      </c>
      <c r="AD55" s="9"/>
      <c r="AE55" s="18"/>
      <c r="AF55" s="16"/>
      <c r="AG55" s="16"/>
      <c r="AH55" s="16"/>
      <c r="AI55" s="17"/>
      <c r="AJ55" s="31">
        <f t="shared" si="70"/>
        <v>0</v>
      </c>
      <c r="AK55" s="40"/>
      <c r="AL55" s="31">
        <f t="shared" si="66"/>
        <v>0</v>
      </c>
      <c r="AM55" s="9"/>
      <c r="AN55" s="60"/>
      <c r="AO55" s="61"/>
      <c r="AP55" s="61"/>
      <c r="AQ55" s="62"/>
    </row>
    <row r="56" spans="1:43" ht="35.25" customHeight="1">
      <c r="A56" s="95"/>
      <c r="B56" s="66">
        <v>7</v>
      </c>
      <c r="C56" s="72" t="s">
        <v>16</v>
      </c>
      <c r="D56" s="6">
        <v>0</v>
      </c>
      <c r="E56" s="7">
        <v>0</v>
      </c>
      <c r="F56" s="7">
        <v>1</v>
      </c>
      <c r="G56" s="7">
        <v>0</v>
      </c>
      <c r="H56" s="8">
        <v>1</v>
      </c>
      <c r="I56" s="31">
        <f>SUM(D56:H56)</f>
        <v>2</v>
      </c>
      <c r="J56" s="41">
        <v>800</v>
      </c>
      <c r="K56" s="31">
        <f t="shared" si="63"/>
        <v>1600</v>
      </c>
      <c r="L56" s="9"/>
      <c r="M56" s="12"/>
      <c r="N56" s="10"/>
      <c r="O56" s="10"/>
      <c r="P56" s="10"/>
      <c r="Q56" s="11"/>
      <c r="R56" s="31">
        <f>SUM(M56:Q56)</f>
        <v>0</v>
      </c>
      <c r="S56" s="32"/>
      <c r="T56" s="31">
        <f t="shared" si="64"/>
        <v>0</v>
      </c>
      <c r="U56" s="9"/>
      <c r="V56" s="12"/>
      <c r="W56" s="10"/>
      <c r="X56" s="10"/>
      <c r="Y56" s="10"/>
      <c r="Z56" s="11"/>
      <c r="AA56" s="31">
        <f>SUM(V56:Z56)</f>
        <v>0</v>
      </c>
      <c r="AB56" s="32"/>
      <c r="AC56" s="31">
        <f t="shared" si="65"/>
        <v>0</v>
      </c>
      <c r="AD56" s="9"/>
      <c r="AE56" s="12"/>
      <c r="AF56" s="10"/>
      <c r="AG56" s="10"/>
      <c r="AH56" s="10"/>
      <c r="AI56" s="11"/>
      <c r="AJ56" s="31">
        <f>SUM(AE56:AI56)</f>
        <v>0</v>
      </c>
      <c r="AK56" s="32"/>
      <c r="AL56" s="31">
        <f t="shared" si="66"/>
        <v>0</v>
      </c>
      <c r="AM56" s="9"/>
      <c r="AN56" s="60"/>
      <c r="AP56" s="61"/>
      <c r="AQ56" s="61"/>
    </row>
    <row r="57" spans="1:43" ht="35.25" customHeight="1">
      <c r="A57" s="95"/>
      <c r="B57" s="66">
        <v>8</v>
      </c>
      <c r="C57" s="70" t="s">
        <v>8</v>
      </c>
      <c r="D57" s="13">
        <v>0</v>
      </c>
      <c r="E57" s="14">
        <v>0</v>
      </c>
      <c r="F57" s="14">
        <v>0</v>
      </c>
      <c r="G57" s="20">
        <v>0</v>
      </c>
      <c r="H57" s="21">
        <v>0</v>
      </c>
      <c r="I57" s="34">
        <f t="shared" ref="I57" si="71">SUM(D57:H57)</f>
        <v>0</v>
      </c>
      <c r="J57" s="45">
        <v>0</v>
      </c>
      <c r="K57" s="34">
        <f t="shared" si="63"/>
        <v>0</v>
      </c>
      <c r="L57" s="22"/>
      <c r="M57" s="18"/>
      <c r="N57" s="16"/>
      <c r="O57" s="16"/>
      <c r="P57" s="23"/>
      <c r="Q57" s="24"/>
      <c r="R57" s="34">
        <f t="shared" ref="R57" si="72">SUM(M57:Q57)</f>
        <v>0</v>
      </c>
      <c r="S57" s="33"/>
      <c r="T57" s="34">
        <f t="shared" si="64"/>
        <v>0</v>
      </c>
      <c r="U57" s="22"/>
      <c r="V57" s="18"/>
      <c r="W57" s="16"/>
      <c r="X57" s="16"/>
      <c r="Y57" s="23"/>
      <c r="Z57" s="24"/>
      <c r="AA57" s="34">
        <f t="shared" ref="AA57" si="73">SUM(V57:Z57)</f>
        <v>0</v>
      </c>
      <c r="AB57" s="33"/>
      <c r="AC57" s="34">
        <f t="shared" si="65"/>
        <v>0</v>
      </c>
      <c r="AD57" s="22"/>
      <c r="AE57" s="18"/>
      <c r="AF57" s="16"/>
      <c r="AG57" s="16"/>
      <c r="AH57" s="23"/>
      <c r="AI57" s="24"/>
      <c r="AJ57" s="34">
        <f t="shared" ref="AJ57" si="74">SUM(AE57:AI57)</f>
        <v>0</v>
      </c>
      <c r="AK57" s="33"/>
      <c r="AL57" s="34">
        <f t="shared" si="66"/>
        <v>0</v>
      </c>
      <c r="AM57" s="22"/>
      <c r="AN57" s="60"/>
    </row>
    <row r="58" spans="1:43" ht="35.25" customHeight="1" thickBot="1">
      <c r="A58" s="96"/>
      <c r="B58" s="93" t="s">
        <v>21</v>
      </c>
      <c r="C58" s="94"/>
      <c r="D58" s="80">
        <f>SUM(D50:D57)</f>
        <v>4</v>
      </c>
      <c r="E58" s="28">
        <f>SUM(E50:E57)</f>
        <v>6</v>
      </c>
      <c r="F58" s="77">
        <f t="shared" ref="F58:H58" si="75">SUM(F50:F57)</f>
        <v>5</v>
      </c>
      <c r="G58" s="77">
        <f t="shared" si="75"/>
        <v>3</v>
      </c>
      <c r="H58" s="78">
        <f t="shared" si="75"/>
        <v>2</v>
      </c>
      <c r="I58" s="35">
        <f>SUM(I50:I57)</f>
        <v>20</v>
      </c>
      <c r="J58" s="36">
        <f>SUM(J50:J57)</f>
        <v>4700</v>
      </c>
      <c r="K58" s="37">
        <f>SUM(K50:K57)</f>
        <v>10500</v>
      </c>
      <c r="L58" s="30"/>
      <c r="M58" s="27">
        <f>SUM(M50:M57)</f>
        <v>0</v>
      </c>
      <c r="N58" s="77">
        <f>SUM(N50:N57)</f>
        <v>0</v>
      </c>
      <c r="O58" s="77">
        <f t="shared" ref="O58:Q58" si="76">SUM(O50:O57)</f>
        <v>0</v>
      </c>
      <c r="P58" s="77">
        <f t="shared" si="76"/>
        <v>0</v>
      </c>
      <c r="Q58" s="78">
        <f t="shared" si="76"/>
        <v>0</v>
      </c>
      <c r="R58" s="35">
        <f>SUM(R50:R57)</f>
        <v>0</v>
      </c>
      <c r="S58" s="36">
        <f>SUM(S50:S57)</f>
        <v>0</v>
      </c>
      <c r="T58" s="37">
        <f>SUM(T50:T57)</f>
        <v>0</v>
      </c>
      <c r="U58" s="30"/>
      <c r="V58" s="27">
        <f>SUM(V50:V57)</f>
        <v>0</v>
      </c>
      <c r="W58" s="79">
        <f>SUM(W50:W57)</f>
        <v>0</v>
      </c>
      <c r="X58" s="79">
        <f t="shared" ref="X58:Z58" si="77">SUM(X50:X57)</f>
        <v>0</v>
      </c>
      <c r="Y58" s="79">
        <f t="shared" si="77"/>
        <v>0</v>
      </c>
      <c r="Z58" s="78">
        <f t="shared" si="77"/>
        <v>0</v>
      </c>
      <c r="AA58" s="35">
        <f>SUM(AA50:AA57)</f>
        <v>0</v>
      </c>
      <c r="AB58" s="36">
        <f>SUM(AB50:AB57)</f>
        <v>0</v>
      </c>
      <c r="AC58" s="37">
        <f>SUM(AC50:AC57)</f>
        <v>0</v>
      </c>
      <c r="AD58" s="30"/>
      <c r="AE58" s="27">
        <f>SUM(AE50:AE57)</f>
        <v>0</v>
      </c>
      <c r="AF58" s="79">
        <f>SUM(AF50:AF57)</f>
        <v>0</v>
      </c>
      <c r="AG58" s="79">
        <f t="shared" ref="AG58:AI58" si="78">SUM(AG50:AG57)</f>
        <v>0</v>
      </c>
      <c r="AH58" s="79">
        <f t="shared" si="78"/>
        <v>0</v>
      </c>
      <c r="AI58" s="78">
        <f t="shared" si="78"/>
        <v>0</v>
      </c>
      <c r="AJ58" s="35">
        <f>SUM(AJ50:AJ57)</f>
        <v>0</v>
      </c>
      <c r="AK58" s="36">
        <f>SUM(AK50:AK57)</f>
        <v>0</v>
      </c>
      <c r="AL58" s="37">
        <f>SUM(AL50:AL57)</f>
        <v>0</v>
      </c>
      <c r="AM58" s="30"/>
      <c r="AN58" s="60"/>
    </row>
    <row r="59" spans="1:43" s="1" customFormat="1" ht="43.5" customHeight="1" thickBot="1">
      <c r="A59" s="97" t="s">
        <v>17</v>
      </c>
      <c r="B59" s="99" t="s">
        <v>18</v>
      </c>
      <c r="C59" s="101"/>
      <c r="D59" s="107" t="s">
        <v>26</v>
      </c>
      <c r="E59" s="108"/>
      <c r="F59" s="108"/>
      <c r="G59" s="108"/>
      <c r="H59" s="109"/>
      <c r="I59" s="103" t="s">
        <v>21</v>
      </c>
      <c r="J59" s="103" t="s">
        <v>22</v>
      </c>
      <c r="K59" s="103" t="s">
        <v>23</v>
      </c>
      <c r="L59" s="105" t="s">
        <v>24</v>
      </c>
      <c r="M59" s="107" t="s">
        <v>26</v>
      </c>
      <c r="N59" s="108"/>
      <c r="O59" s="108"/>
      <c r="P59" s="108"/>
      <c r="Q59" s="109"/>
      <c r="R59" s="103" t="s">
        <v>21</v>
      </c>
      <c r="S59" s="103" t="s">
        <v>22</v>
      </c>
      <c r="T59" s="103" t="s">
        <v>23</v>
      </c>
      <c r="U59" s="105" t="s">
        <v>24</v>
      </c>
      <c r="V59" s="107" t="s">
        <v>26</v>
      </c>
      <c r="W59" s="108"/>
      <c r="X59" s="108"/>
      <c r="Y59" s="108"/>
      <c r="Z59" s="109"/>
      <c r="AA59" s="103" t="s">
        <v>21</v>
      </c>
      <c r="AB59" s="103" t="s">
        <v>22</v>
      </c>
      <c r="AC59" s="103" t="s">
        <v>23</v>
      </c>
      <c r="AD59" s="105" t="s">
        <v>24</v>
      </c>
      <c r="AE59" s="107" t="s">
        <v>26</v>
      </c>
      <c r="AF59" s="108"/>
      <c r="AG59" s="108"/>
      <c r="AH59" s="108"/>
      <c r="AI59" s="109"/>
      <c r="AJ59" s="103" t="s">
        <v>21</v>
      </c>
      <c r="AK59" s="103" t="s">
        <v>22</v>
      </c>
      <c r="AL59" s="103" t="s">
        <v>23</v>
      </c>
      <c r="AM59" s="105" t="s">
        <v>24</v>
      </c>
      <c r="AN59" s="59"/>
      <c r="AO59" s="57"/>
      <c r="AP59" s="57"/>
      <c r="AQ59" s="57"/>
    </row>
    <row r="60" spans="1:43" s="1" customFormat="1" ht="15" thickTop="1" thickBot="1">
      <c r="A60" s="98"/>
      <c r="B60" s="100"/>
      <c r="C60" s="102"/>
      <c r="D60" s="46">
        <v>4</v>
      </c>
      <c r="E60" s="47">
        <v>10</v>
      </c>
      <c r="F60" s="48">
        <v>12</v>
      </c>
      <c r="G60" s="48">
        <v>21</v>
      </c>
      <c r="H60" s="49">
        <v>25</v>
      </c>
      <c r="I60" s="104"/>
      <c r="J60" s="104"/>
      <c r="K60" s="104"/>
      <c r="L60" s="106"/>
      <c r="M60" s="50"/>
      <c r="N60" s="51"/>
      <c r="O60" s="52"/>
      <c r="P60" s="52"/>
      <c r="Q60" s="53"/>
      <c r="R60" s="104"/>
      <c r="S60" s="104"/>
      <c r="T60" s="104"/>
      <c r="U60" s="106"/>
      <c r="V60" s="50"/>
      <c r="W60" s="51"/>
      <c r="X60" s="52"/>
      <c r="Y60" s="52"/>
      <c r="Z60" s="53"/>
      <c r="AA60" s="104"/>
      <c r="AB60" s="104"/>
      <c r="AC60" s="104"/>
      <c r="AD60" s="106"/>
      <c r="AE60" s="50"/>
      <c r="AF60" s="51"/>
      <c r="AG60" s="52"/>
      <c r="AH60" s="52"/>
      <c r="AI60" s="53"/>
      <c r="AJ60" s="104"/>
      <c r="AK60" s="104"/>
      <c r="AL60" s="104"/>
      <c r="AM60" s="106"/>
      <c r="AN60" s="59"/>
      <c r="AO60" s="57"/>
      <c r="AP60" s="57"/>
      <c r="AQ60" s="57"/>
    </row>
    <row r="61" spans="1:43" ht="35.25" customHeight="1" thickTop="1">
      <c r="A61" s="95" t="s">
        <v>14</v>
      </c>
      <c r="B61" s="64">
        <v>1</v>
      </c>
      <c r="C61" s="65" t="s">
        <v>4</v>
      </c>
      <c r="D61" s="6">
        <v>2</v>
      </c>
      <c r="E61" s="7">
        <v>0</v>
      </c>
      <c r="F61" s="7">
        <v>0</v>
      </c>
      <c r="G61" s="7">
        <v>0</v>
      </c>
      <c r="H61" s="8">
        <v>0</v>
      </c>
      <c r="I61" s="31">
        <f>SUM(D61:H61)</f>
        <v>2</v>
      </c>
      <c r="J61" s="41">
        <v>300</v>
      </c>
      <c r="K61" s="31">
        <f t="shared" ref="K61:K68" si="79">I61*J61</f>
        <v>600</v>
      </c>
      <c r="L61" s="9"/>
      <c r="M61" s="12"/>
      <c r="N61" s="10"/>
      <c r="O61" s="10"/>
      <c r="P61" s="10"/>
      <c r="Q61" s="11"/>
      <c r="R61" s="31">
        <f>SUM(M61:Q61)</f>
        <v>0</v>
      </c>
      <c r="S61" s="32"/>
      <c r="T61" s="31">
        <f t="shared" ref="T61:T68" si="80">R61*S61</f>
        <v>0</v>
      </c>
      <c r="U61" s="9"/>
      <c r="V61" s="12"/>
      <c r="W61" s="10"/>
      <c r="X61" s="10"/>
      <c r="Y61" s="10"/>
      <c r="Z61" s="11"/>
      <c r="AA61" s="31">
        <f>SUM(V61:Z61)</f>
        <v>0</v>
      </c>
      <c r="AB61" s="32"/>
      <c r="AC61" s="31">
        <f t="shared" ref="AC61:AC68" si="81">AA61*AB61</f>
        <v>0</v>
      </c>
      <c r="AD61" s="9"/>
      <c r="AE61" s="12"/>
      <c r="AF61" s="10"/>
      <c r="AG61" s="10"/>
      <c r="AH61" s="10"/>
      <c r="AI61" s="11"/>
      <c r="AJ61" s="31">
        <f>SUM(AE61:AI61)</f>
        <v>0</v>
      </c>
      <c r="AK61" s="32"/>
      <c r="AL61" s="31">
        <f t="shared" ref="AL61:AL68" si="82">AJ61*AK61</f>
        <v>0</v>
      </c>
      <c r="AM61" s="9"/>
      <c r="AN61" s="60"/>
    </row>
    <row r="62" spans="1:43" ht="35.25" customHeight="1">
      <c r="A62" s="95"/>
      <c r="B62" s="66">
        <v>2</v>
      </c>
      <c r="C62" s="67" t="s">
        <v>6</v>
      </c>
      <c r="D62" s="13">
        <v>0</v>
      </c>
      <c r="E62" s="14">
        <v>4</v>
      </c>
      <c r="F62" s="14">
        <v>1</v>
      </c>
      <c r="G62" s="14">
        <v>0</v>
      </c>
      <c r="H62" s="15">
        <v>0</v>
      </c>
      <c r="I62" s="31">
        <f t="shared" ref="I62:I66" si="83">SUM(D62:H62)</f>
        <v>5</v>
      </c>
      <c r="J62" s="41">
        <v>500</v>
      </c>
      <c r="K62" s="31">
        <f t="shared" si="79"/>
        <v>2500</v>
      </c>
      <c r="L62" s="9"/>
      <c r="M62" s="18"/>
      <c r="N62" s="16"/>
      <c r="O62" s="16"/>
      <c r="P62" s="16"/>
      <c r="Q62" s="17"/>
      <c r="R62" s="31">
        <f t="shared" ref="R62:R66" si="84">SUM(M62:Q62)</f>
        <v>0</v>
      </c>
      <c r="S62" s="32"/>
      <c r="T62" s="31">
        <f t="shared" si="80"/>
        <v>0</v>
      </c>
      <c r="U62" s="9"/>
      <c r="V62" s="18"/>
      <c r="W62" s="16"/>
      <c r="X62" s="16"/>
      <c r="Y62" s="16"/>
      <c r="Z62" s="17"/>
      <c r="AA62" s="31">
        <f t="shared" ref="AA62:AA66" si="85">SUM(V62:Z62)</f>
        <v>0</v>
      </c>
      <c r="AB62" s="32"/>
      <c r="AC62" s="31">
        <f t="shared" si="81"/>
        <v>0</v>
      </c>
      <c r="AD62" s="9"/>
      <c r="AE62" s="18"/>
      <c r="AF62" s="16"/>
      <c r="AG62" s="16"/>
      <c r="AH62" s="16"/>
      <c r="AI62" s="17"/>
      <c r="AJ62" s="31">
        <f t="shared" ref="AJ62:AJ66" si="86">SUM(AE62:AI62)</f>
        <v>0</v>
      </c>
      <c r="AK62" s="32"/>
      <c r="AL62" s="31">
        <f t="shared" si="82"/>
        <v>0</v>
      </c>
      <c r="AM62" s="9"/>
      <c r="AN62" s="60"/>
    </row>
    <row r="63" spans="1:43" ht="35.25" customHeight="1">
      <c r="A63" s="95"/>
      <c r="B63" s="66">
        <v>3</v>
      </c>
      <c r="C63" s="68" t="s">
        <v>7</v>
      </c>
      <c r="D63" s="13">
        <v>1</v>
      </c>
      <c r="E63" s="14">
        <v>0</v>
      </c>
      <c r="F63" s="14">
        <v>2</v>
      </c>
      <c r="G63" s="14">
        <v>0</v>
      </c>
      <c r="H63" s="15">
        <v>1</v>
      </c>
      <c r="I63" s="31">
        <f t="shared" si="83"/>
        <v>4</v>
      </c>
      <c r="J63" s="41">
        <v>500</v>
      </c>
      <c r="K63" s="31">
        <f t="shared" si="79"/>
        <v>2000</v>
      </c>
      <c r="L63" s="9"/>
      <c r="M63" s="18"/>
      <c r="N63" s="16"/>
      <c r="O63" s="16"/>
      <c r="P63" s="16"/>
      <c r="Q63" s="17"/>
      <c r="R63" s="31">
        <f t="shared" si="84"/>
        <v>0</v>
      </c>
      <c r="S63" s="32"/>
      <c r="T63" s="31">
        <f t="shared" si="80"/>
        <v>0</v>
      </c>
      <c r="U63" s="9"/>
      <c r="V63" s="18"/>
      <c r="W63" s="16"/>
      <c r="X63" s="16"/>
      <c r="Y63" s="16"/>
      <c r="Z63" s="17"/>
      <c r="AA63" s="31">
        <f t="shared" si="85"/>
        <v>0</v>
      </c>
      <c r="AB63" s="32"/>
      <c r="AC63" s="31">
        <f t="shared" si="81"/>
        <v>0</v>
      </c>
      <c r="AD63" s="9"/>
      <c r="AE63" s="18"/>
      <c r="AF63" s="16"/>
      <c r="AG63" s="16"/>
      <c r="AH63" s="16"/>
      <c r="AI63" s="17"/>
      <c r="AJ63" s="31">
        <f t="shared" si="86"/>
        <v>0</v>
      </c>
      <c r="AK63" s="32"/>
      <c r="AL63" s="31">
        <f t="shared" si="82"/>
        <v>0</v>
      </c>
      <c r="AM63" s="9"/>
      <c r="AN63" s="60"/>
    </row>
    <row r="64" spans="1:43" ht="35.25" customHeight="1">
      <c r="A64" s="95"/>
      <c r="B64" s="69">
        <v>4</v>
      </c>
      <c r="C64" s="70" t="s">
        <v>5</v>
      </c>
      <c r="D64" s="19">
        <v>0</v>
      </c>
      <c r="E64" s="20">
        <v>0</v>
      </c>
      <c r="F64" s="20">
        <v>1</v>
      </c>
      <c r="G64" s="20">
        <v>0</v>
      </c>
      <c r="H64" s="21">
        <v>0</v>
      </c>
      <c r="I64" s="31">
        <f t="shared" si="83"/>
        <v>1</v>
      </c>
      <c r="J64" s="42">
        <v>2000</v>
      </c>
      <c r="K64" s="31">
        <f t="shared" si="79"/>
        <v>2000</v>
      </c>
      <c r="L64" s="22"/>
      <c r="M64" s="25"/>
      <c r="N64" s="23"/>
      <c r="O64" s="23"/>
      <c r="P64" s="23"/>
      <c r="Q64" s="24"/>
      <c r="R64" s="31">
        <f t="shared" si="84"/>
        <v>0</v>
      </c>
      <c r="S64" s="38"/>
      <c r="T64" s="31">
        <f t="shared" si="80"/>
        <v>0</v>
      </c>
      <c r="U64" s="22"/>
      <c r="V64" s="25"/>
      <c r="W64" s="23"/>
      <c r="X64" s="23"/>
      <c r="Y64" s="23"/>
      <c r="Z64" s="24"/>
      <c r="AA64" s="31">
        <f t="shared" si="85"/>
        <v>0</v>
      </c>
      <c r="AB64" s="38"/>
      <c r="AC64" s="31">
        <f t="shared" si="81"/>
        <v>0</v>
      </c>
      <c r="AD64" s="22"/>
      <c r="AE64" s="25"/>
      <c r="AF64" s="23"/>
      <c r="AG64" s="23"/>
      <c r="AH64" s="23"/>
      <c r="AI64" s="24"/>
      <c r="AJ64" s="31">
        <f t="shared" si="86"/>
        <v>0</v>
      </c>
      <c r="AK64" s="38"/>
      <c r="AL64" s="31">
        <f t="shared" si="82"/>
        <v>0</v>
      </c>
      <c r="AM64" s="22"/>
      <c r="AN64" s="60"/>
      <c r="AQ64" s="61"/>
    </row>
    <row r="65" spans="1:43" ht="35.25" customHeight="1">
      <c r="A65" s="95"/>
      <c r="B65" s="64">
        <v>5</v>
      </c>
      <c r="C65" s="70" t="s">
        <v>25</v>
      </c>
      <c r="D65" s="19">
        <v>1</v>
      </c>
      <c r="E65" s="20">
        <v>0</v>
      </c>
      <c r="F65" s="20">
        <v>0</v>
      </c>
      <c r="G65" s="20">
        <v>1</v>
      </c>
      <c r="H65" s="21">
        <v>0</v>
      </c>
      <c r="I65" s="31">
        <f t="shared" si="83"/>
        <v>2</v>
      </c>
      <c r="J65" s="43">
        <v>300</v>
      </c>
      <c r="K65" s="31">
        <f t="shared" si="79"/>
        <v>600</v>
      </c>
      <c r="L65" s="9"/>
      <c r="M65" s="25"/>
      <c r="N65" s="23"/>
      <c r="O65" s="23"/>
      <c r="P65" s="23"/>
      <c r="Q65" s="24"/>
      <c r="R65" s="31">
        <f t="shared" si="84"/>
        <v>0</v>
      </c>
      <c r="S65" s="39"/>
      <c r="T65" s="31">
        <f t="shared" si="80"/>
        <v>0</v>
      </c>
      <c r="U65" s="9"/>
      <c r="V65" s="25"/>
      <c r="W65" s="23"/>
      <c r="X65" s="23"/>
      <c r="Y65" s="23"/>
      <c r="Z65" s="24"/>
      <c r="AA65" s="31">
        <f t="shared" si="85"/>
        <v>0</v>
      </c>
      <c r="AB65" s="39"/>
      <c r="AC65" s="31">
        <f t="shared" si="81"/>
        <v>0</v>
      </c>
      <c r="AD65" s="9"/>
      <c r="AE65" s="25"/>
      <c r="AF65" s="23"/>
      <c r="AG65" s="23"/>
      <c r="AH65" s="23"/>
      <c r="AI65" s="24"/>
      <c r="AJ65" s="31">
        <f t="shared" si="86"/>
        <v>0</v>
      </c>
      <c r="AK65" s="39"/>
      <c r="AL65" s="31">
        <f t="shared" si="82"/>
        <v>0</v>
      </c>
      <c r="AM65" s="9"/>
      <c r="AN65" s="60"/>
      <c r="AQ65" s="61"/>
    </row>
    <row r="66" spans="1:43" s="26" customFormat="1" ht="35.25" customHeight="1">
      <c r="A66" s="95"/>
      <c r="B66" s="66">
        <v>6</v>
      </c>
      <c r="C66" s="71" t="s">
        <v>15</v>
      </c>
      <c r="D66" s="13">
        <v>0</v>
      </c>
      <c r="E66" s="14">
        <v>2</v>
      </c>
      <c r="F66" s="14">
        <v>0</v>
      </c>
      <c r="G66" s="14">
        <v>2</v>
      </c>
      <c r="H66" s="15">
        <v>0</v>
      </c>
      <c r="I66" s="31">
        <f t="shared" si="83"/>
        <v>4</v>
      </c>
      <c r="J66" s="44">
        <v>300</v>
      </c>
      <c r="K66" s="31">
        <f t="shared" si="79"/>
        <v>1200</v>
      </c>
      <c r="L66" s="9"/>
      <c r="M66" s="18"/>
      <c r="N66" s="16"/>
      <c r="O66" s="16"/>
      <c r="P66" s="16"/>
      <c r="Q66" s="17"/>
      <c r="R66" s="31">
        <f t="shared" si="84"/>
        <v>0</v>
      </c>
      <c r="S66" s="40"/>
      <c r="T66" s="31">
        <f t="shared" si="80"/>
        <v>0</v>
      </c>
      <c r="U66" s="9"/>
      <c r="V66" s="18"/>
      <c r="W66" s="16"/>
      <c r="X66" s="16"/>
      <c r="Y66" s="16"/>
      <c r="Z66" s="17"/>
      <c r="AA66" s="31">
        <f t="shared" si="85"/>
        <v>0</v>
      </c>
      <c r="AB66" s="40"/>
      <c r="AC66" s="31">
        <f t="shared" si="81"/>
        <v>0</v>
      </c>
      <c r="AD66" s="9"/>
      <c r="AE66" s="18"/>
      <c r="AF66" s="16"/>
      <c r="AG66" s="16"/>
      <c r="AH66" s="16"/>
      <c r="AI66" s="17"/>
      <c r="AJ66" s="31">
        <f t="shared" si="86"/>
        <v>0</v>
      </c>
      <c r="AK66" s="40"/>
      <c r="AL66" s="31">
        <f t="shared" si="82"/>
        <v>0</v>
      </c>
      <c r="AM66" s="9"/>
      <c r="AN66" s="60"/>
      <c r="AO66" s="61"/>
      <c r="AP66" s="61"/>
      <c r="AQ66" s="62"/>
    </row>
    <row r="67" spans="1:43" ht="35.25" customHeight="1">
      <c r="A67" s="95"/>
      <c r="B67" s="66">
        <v>7</v>
      </c>
      <c r="C67" s="72" t="s">
        <v>16</v>
      </c>
      <c r="D67" s="6">
        <v>0</v>
      </c>
      <c r="E67" s="7">
        <v>0</v>
      </c>
      <c r="F67" s="7">
        <v>1</v>
      </c>
      <c r="G67" s="7">
        <v>0</v>
      </c>
      <c r="H67" s="8">
        <v>1</v>
      </c>
      <c r="I67" s="31">
        <f>SUM(D67:H67)</f>
        <v>2</v>
      </c>
      <c r="J67" s="41">
        <v>800</v>
      </c>
      <c r="K67" s="31">
        <f t="shared" si="79"/>
        <v>1600</v>
      </c>
      <c r="L67" s="9"/>
      <c r="M67" s="12"/>
      <c r="N67" s="10"/>
      <c r="O67" s="10"/>
      <c r="P67" s="10"/>
      <c r="Q67" s="11"/>
      <c r="R67" s="31">
        <f>SUM(M67:Q67)</f>
        <v>0</v>
      </c>
      <c r="S67" s="32"/>
      <c r="T67" s="31">
        <f t="shared" si="80"/>
        <v>0</v>
      </c>
      <c r="U67" s="9"/>
      <c r="V67" s="12"/>
      <c r="W67" s="10"/>
      <c r="X67" s="10"/>
      <c r="Y67" s="10"/>
      <c r="Z67" s="11"/>
      <c r="AA67" s="31">
        <f>SUM(V67:Z67)</f>
        <v>0</v>
      </c>
      <c r="AB67" s="32"/>
      <c r="AC67" s="31">
        <f t="shared" si="81"/>
        <v>0</v>
      </c>
      <c r="AD67" s="9"/>
      <c r="AE67" s="12"/>
      <c r="AF67" s="10"/>
      <c r="AG67" s="10"/>
      <c r="AH67" s="10"/>
      <c r="AI67" s="11"/>
      <c r="AJ67" s="31">
        <f>SUM(AE67:AI67)</f>
        <v>0</v>
      </c>
      <c r="AK67" s="32"/>
      <c r="AL67" s="31">
        <f t="shared" si="82"/>
        <v>0</v>
      </c>
      <c r="AM67" s="9"/>
      <c r="AN67" s="60"/>
      <c r="AP67" s="61"/>
      <c r="AQ67" s="61"/>
    </row>
    <row r="68" spans="1:43" ht="35.25" customHeight="1">
      <c r="A68" s="95"/>
      <c r="B68" s="66">
        <v>8</v>
      </c>
      <c r="C68" s="70" t="s">
        <v>8</v>
      </c>
      <c r="D68" s="13">
        <v>0</v>
      </c>
      <c r="E68" s="14">
        <v>0</v>
      </c>
      <c r="F68" s="14">
        <v>0</v>
      </c>
      <c r="G68" s="20">
        <v>0</v>
      </c>
      <c r="H68" s="21">
        <v>0</v>
      </c>
      <c r="I68" s="34">
        <f t="shared" ref="I68" si="87">SUM(D68:H68)</f>
        <v>0</v>
      </c>
      <c r="J68" s="45">
        <v>0</v>
      </c>
      <c r="K68" s="34">
        <f t="shared" si="79"/>
        <v>0</v>
      </c>
      <c r="L68" s="22"/>
      <c r="M68" s="18"/>
      <c r="N68" s="16"/>
      <c r="O68" s="16"/>
      <c r="P68" s="23"/>
      <c r="Q68" s="24"/>
      <c r="R68" s="34">
        <f t="shared" ref="R68" si="88">SUM(M68:Q68)</f>
        <v>0</v>
      </c>
      <c r="S68" s="33"/>
      <c r="T68" s="34">
        <f t="shared" si="80"/>
        <v>0</v>
      </c>
      <c r="U68" s="22"/>
      <c r="V68" s="18"/>
      <c r="W68" s="16"/>
      <c r="X68" s="16"/>
      <c r="Y68" s="23"/>
      <c r="Z68" s="24"/>
      <c r="AA68" s="34">
        <f t="shared" ref="AA68" si="89">SUM(V68:Z68)</f>
        <v>0</v>
      </c>
      <c r="AB68" s="33"/>
      <c r="AC68" s="34">
        <f t="shared" si="81"/>
        <v>0</v>
      </c>
      <c r="AD68" s="22"/>
      <c r="AE68" s="18"/>
      <c r="AF68" s="16"/>
      <c r="AG68" s="16"/>
      <c r="AH68" s="23"/>
      <c r="AI68" s="24"/>
      <c r="AJ68" s="34">
        <f t="shared" ref="AJ68" si="90">SUM(AE68:AI68)</f>
        <v>0</v>
      </c>
      <c r="AK68" s="33"/>
      <c r="AL68" s="34">
        <f t="shared" si="82"/>
        <v>0</v>
      </c>
      <c r="AM68" s="22"/>
      <c r="AN68" s="60"/>
    </row>
    <row r="69" spans="1:43" ht="35.25" customHeight="1" thickBot="1">
      <c r="A69" s="96"/>
      <c r="B69" s="93" t="s">
        <v>21</v>
      </c>
      <c r="C69" s="94"/>
      <c r="D69" s="27">
        <f>SUM(D61:D68)</f>
        <v>4</v>
      </c>
      <c r="E69" s="77">
        <f>SUM(E61:E68)</f>
        <v>6</v>
      </c>
      <c r="F69" s="77">
        <f t="shared" ref="F69:H69" si="91">SUM(F61:F68)</f>
        <v>5</v>
      </c>
      <c r="G69" s="77">
        <f t="shared" si="91"/>
        <v>3</v>
      </c>
      <c r="H69" s="78">
        <f t="shared" si="91"/>
        <v>2</v>
      </c>
      <c r="I69" s="35">
        <f>SUM(I61:I68)</f>
        <v>20</v>
      </c>
      <c r="J69" s="36">
        <f>SUM(J61:J68)</f>
        <v>4700</v>
      </c>
      <c r="K69" s="37">
        <f>SUM(K61:K68)</f>
        <v>10500</v>
      </c>
      <c r="L69" s="30"/>
      <c r="M69" s="27">
        <f>SUM(M61:M68)</f>
        <v>0</v>
      </c>
      <c r="N69" s="77">
        <f>SUM(N61:N68)</f>
        <v>0</v>
      </c>
      <c r="O69" s="77">
        <f t="shared" ref="O69:Q69" si="92">SUM(O61:O68)</f>
        <v>0</v>
      </c>
      <c r="P69" s="77">
        <f t="shared" si="92"/>
        <v>0</v>
      </c>
      <c r="Q69" s="78">
        <f t="shared" si="92"/>
        <v>0</v>
      </c>
      <c r="R69" s="35">
        <f>SUM(R61:R68)</f>
        <v>0</v>
      </c>
      <c r="S69" s="36">
        <f>SUM(S61:S68)</f>
        <v>0</v>
      </c>
      <c r="T69" s="37">
        <f>SUM(T61:T68)</f>
        <v>0</v>
      </c>
      <c r="U69" s="30"/>
      <c r="V69" s="27">
        <f>SUM(V61:V68)</f>
        <v>0</v>
      </c>
      <c r="W69" s="77">
        <f>SUM(W61:W68)</f>
        <v>0</v>
      </c>
      <c r="X69" s="77">
        <f t="shared" ref="X69:Z69" si="93">SUM(X61:X68)</f>
        <v>0</v>
      </c>
      <c r="Y69" s="77">
        <f t="shared" si="93"/>
        <v>0</v>
      </c>
      <c r="Z69" s="78">
        <f t="shared" si="93"/>
        <v>0</v>
      </c>
      <c r="AA69" s="35">
        <f>SUM(AA61:AA68)</f>
        <v>0</v>
      </c>
      <c r="AB69" s="36">
        <f>SUM(AB61:AB68)</f>
        <v>0</v>
      </c>
      <c r="AC69" s="37">
        <f>SUM(AC61:AC68)</f>
        <v>0</v>
      </c>
      <c r="AD69" s="30"/>
      <c r="AE69" s="27">
        <f>SUM(AE61:AE68)</f>
        <v>0</v>
      </c>
      <c r="AF69" s="77">
        <f>SUM(AF61:AF68)</f>
        <v>0</v>
      </c>
      <c r="AG69" s="77">
        <f t="shared" ref="AG69:AI69" si="94">SUM(AG61:AG68)</f>
        <v>0</v>
      </c>
      <c r="AH69" s="77">
        <f t="shared" si="94"/>
        <v>0</v>
      </c>
      <c r="AI69" s="78">
        <f t="shared" si="94"/>
        <v>0</v>
      </c>
      <c r="AJ69" s="35">
        <f>SUM(AJ61:AJ68)</f>
        <v>0</v>
      </c>
      <c r="AK69" s="36">
        <f>SUM(AK61:AK68)</f>
        <v>0</v>
      </c>
      <c r="AL69" s="37">
        <f>SUM(AL61:AL68)</f>
        <v>0</v>
      </c>
      <c r="AM69" s="30"/>
      <c r="AN69" s="60"/>
    </row>
    <row r="70" spans="1:43" ht="35.25" customHeight="1" thickBot="1">
      <c r="A70" s="73"/>
      <c r="B70" s="74"/>
      <c r="C70" s="75"/>
      <c r="D70" s="82" t="s">
        <v>27</v>
      </c>
      <c r="E70" s="83"/>
      <c r="F70" s="83"/>
      <c r="G70" s="83"/>
      <c r="H70" s="83"/>
      <c r="I70" s="83"/>
      <c r="J70" s="84"/>
      <c r="K70" s="55">
        <f>SUM(K69+K58+K47+K36+K25+K14)</f>
        <v>63000</v>
      </c>
      <c r="L70" s="54"/>
      <c r="M70" s="82" t="s">
        <v>28</v>
      </c>
      <c r="N70" s="83"/>
      <c r="O70" s="83"/>
      <c r="P70" s="83"/>
      <c r="Q70" s="83"/>
      <c r="R70" s="83"/>
      <c r="S70" s="84"/>
      <c r="T70" s="56">
        <f>SUM(T69+T58+T47+T36+T25+T14)</f>
        <v>0</v>
      </c>
      <c r="U70" s="54"/>
      <c r="V70" s="82" t="s">
        <v>28</v>
      </c>
      <c r="W70" s="83"/>
      <c r="X70" s="83"/>
      <c r="Y70" s="83"/>
      <c r="Z70" s="83"/>
      <c r="AA70" s="83"/>
      <c r="AB70" s="84"/>
      <c r="AC70" s="56">
        <f>SUM(AC69+AC58+AC47+AC36+AC25+AC14)</f>
        <v>0</v>
      </c>
      <c r="AD70" s="54"/>
      <c r="AE70" s="82" t="s">
        <v>28</v>
      </c>
      <c r="AF70" s="83"/>
      <c r="AG70" s="83"/>
      <c r="AH70" s="83"/>
      <c r="AI70" s="83"/>
      <c r="AJ70" s="83"/>
      <c r="AK70" s="84"/>
      <c r="AL70" s="56">
        <f>SUM(AL69+AL58+AL47+AL36+AL25+AL14)</f>
        <v>0</v>
      </c>
      <c r="AM70" s="54"/>
      <c r="AN70" s="60"/>
    </row>
    <row r="71" spans="1:43" ht="14.25" customHeight="1">
      <c r="A71" s="57"/>
      <c r="B71" s="5" t="s">
        <v>1</v>
      </c>
      <c r="C71" s="58"/>
      <c r="D71" s="5"/>
      <c r="E71" s="5"/>
      <c r="F71" s="5"/>
      <c r="G71" s="5"/>
      <c r="H71" s="5"/>
      <c r="M71" s="5"/>
      <c r="N71" s="5"/>
      <c r="O71" s="5"/>
      <c r="P71" s="5"/>
      <c r="Q71" s="5"/>
      <c r="V71" s="5"/>
      <c r="W71" s="5"/>
      <c r="X71" s="5"/>
      <c r="Y71" s="5"/>
      <c r="Z71" s="5"/>
      <c r="AE71" s="5"/>
      <c r="AF71" s="5"/>
      <c r="AG71" s="5"/>
      <c r="AH71" s="5"/>
      <c r="AI71" s="5"/>
    </row>
    <row r="72" spans="1:43">
      <c r="A72" s="57"/>
      <c r="B72" s="5" t="s">
        <v>0</v>
      </c>
      <c r="C72" s="58"/>
      <c r="D72" s="5"/>
      <c r="E72" s="5"/>
      <c r="F72" s="5"/>
      <c r="G72" s="5"/>
      <c r="H72" s="5"/>
      <c r="M72" s="5"/>
      <c r="N72" s="5"/>
      <c r="O72" s="5"/>
      <c r="P72" s="5"/>
      <c r="Q72" s="5"/>
      <c r="V72" s="5"/>
      <c r="W72" s="5"/>
      <c r="X72" s="5"/>
      <c r="Y72" s="5"/>
      <c r="Z72" s="5"/>
      <c r="AE72" s="5"/>
      <c r="AF72" s="5"/>
      <c r="AG72" s="5"/>
      <c r="AH72" s="5"/>
      <c r="AI72" s="5"/>
    </row>
    <row r="73" spans="1:43">
      <c r="A73" s="57"/>
      <c r="B73" s="5"/>
      <c r="C73" s="58"/>
      <c r="D73" s="5"/>
      <c r="E73" s="5"/>
      <c r="F73" s="5"/>
      <c r="G73" s="5"/>
      <c r="H73" s="5"/>
      <c r="M73" s="5"/>
      <c r="N73" s="5"/>
      <c r="O73" s="5"/>
      <c r="P73" s="5"/>
      <c r="Q73" s="5"/>
      <c r="V73" s="5"/>
      <c r="W73" s="5"/>
      <c r="X73" s="5"/>
      <c r="Y73" s="5"/>
      <c r="Z73" s="5"/>
      <c r="AE73" s="5"/>
      <c r="AF73" s="5"/>
      <c r="AG73" s="5"/>
      <c r="AH73" s="5"/>
      <c r="AI73" s="5"/>
    </row>
    <row r="74" spans="1:43">
      <c r="A74" s="57"/>
      <c r="B74" s="5"/>
      <c r="C74" s="58"/>
      <c r="D74" s="5"/>
      <c r="E74" s="5"/>
      <c r="F74" s="5"/>
      <c r="G74" s="5"/>
      <c r="H74" s="5"/>
      <c r="M74" s="5"/>
      <c r="N74" s="5"/>
      <c r="O74" s="5"/>
      <c r="P74" s="5"/>
      <c r="Q74" s="5"/>
      <c r="V74" s="5"/>
      <c r="W74" s="5"/>
      <c r="X74" s="5"/>
      <c r="Y74" s="5"/>
      <c r="Z74" s="5"/>
      <c r="AE74" s="5"/>
      <c r="AF74" s="5"/>
      <c r="AG74" s="5"/>
      <c r="AH74" s="5"/>
      <c r="AI74" s="5"/>
    </row>
    <row r="75" spans="1:43">
      <c r="A75" s="57"/>
      <c r="B75" s="5"/>
      <c r="C75" s="58"/>
      <c r="D75" s="5"/>
      <c r="E75" s="5"/>
      <c r="F75" s="5"/>
      <c r="G75" s="5"/>
      <c r="H75" s="5"/>
      <c r="M75" s="5"/>
      <c r="N75" s="5"/>
      <c r="O75" s="5"/>
      <c r="P75" s="5"/>
      <c r="Q75" s="5"/>
      <c r="V75" s="5"/>
      <c r="W75" s="5"/>
      <c r="X75" s="5"/>
      <c r="Y75" s="5"/>
      <c r="Z75" s="5"/>
      <c r="AE75" s="5"/>
      <c r="AF75" s="5"/>
      <c r="AG75" s="5"/>
      <c r="AH75" s="5"/>
      <c r="AI75" s="5"/>
    </row>
    <row r="76" spans="1:43">
      <c r="A76" s="57"/>
      <c r="B76" s="5"/>
      <c r="C76" s="58"/>
      <c r="D76" s="5"/>
      <c r="E76" s="5"/>
      <c r="F76" s="5"/>
      <c r="G76" s="5"/>
      <c r="H76" s="5"/>
      <c r="M76" s="5"/>
      <c r="N76" s="5"/>
      <c r="O76" s="5"/>
      <c r="P76" s="5"/>
      <c r="Q76" s="5"/>
      <c r="V76" s="5"/>
      <c r="W76" s="5"/>
      <c r="X76" s="5"/>
      <c r="Y76" s="5"/>
      <c r="Z76" s="5"/>
      <c r="AE76" s="5"/>
      <c r="AF76" s="5"/>
      <c r="AG76" s="5"/>
      <c r="AH76" s="5"/>
      <c r="AI76" s="5"/>
    </row>
    <row r="77" spans="1:43">
      <c r="A77" s="57"/>
      <c r="B77" s="5"/>
      <c r="C77" s="58"/>
      <c r="D77" s="5"/>
      <c r="E77" s="5"/>
      <c r="F77" s="5"/>
      <c r="G77" s="5"/>
      <c r="H77" s="5"/>
      <c r="M77" s="5"/>
      <c r="N77" s="5"/>
      <c r="O77" s="5"/>
      <c r="P77" s="5"/>
      <c r="Q77" s="5"/>
      <c r="V77" s="5"/>
      <c r="W77" s="5"/>
      <c r="X77" s="5"/>
      <c r="Y77" s="5"/>
      <c r="Z77" s="5"/>
      <c r="AE77" s="5"/>
      <c r="AF77" s="5"/>
      <c r="AG77" s="5"/>
      <c r="AH77" s="5"/>
      <c r="AI77" s="5"/>
    </row>
    <row r="78" spans="1:43">
      <c r="A78" s="57"/>
      <c r="B78" s="5"/>
      <c r="C78" s="58"/>
      <c r="D78" s="5"/>
      <c r="E78" s="5"/>
      <c r="F78" s="5"/>
      <c r="G78" s="5"/>
      <c r="H78" s="5"/>
      <c r="M78" s="5"/>
      <c r="N78" s="5"/>
      <c r="O78" s="5"/>
      <c r="P78" s="5"/>
      <c r="Q78" s="5"/>
      <c r="V78" s="5"/>
      <c r="W78" s="5"/>
      <c r="X78" s="5"/>
      <c r="Y78" s="5"/>
      <c r="Z78" s="5"/>
      <c r="AE78" s="5"/>
      <c r="AF78" s="5"/>
      <c r="AG78" s="5"/>
      <c r="AH78" s="5"/>
      <c r="AI78" s="5"/>
    </row>
  </sheetData>
  <mergeCells count="159">
    <mergeCell ref="D70:J70"/>
    <mergeCell ref="AK59:AK60"/>
    <mergeCell ref="AL59:AL60"/>
    <mergeCell ref="AM59:AM60"/>
    <mergeCell ref="A61:A69"/>
    <mergeCell ref="B69:C69"/>
    <mergeCell ref="AB59:AB60"/>
    <mergeCell ref="AC59:AC60"/>
    <mergeCell ref="AD59:AD60"/>
    <mergeCell ref="AE59:AI59"/>
    <mergeCell ref="AJ59:AJ60"/>
    <mergeCell ref="S59:S60"/>
    <mergeCell ref="T59:T60"/>
    <mergeCell ref="U59:U60"/>
    <mergeCell ref="V59:Z59"/>
    <mergeCell ref="AA59:AA60"/>
    <mergeCell ref="J59:J60"/>
    <mergeCell ref="K59:K60"/>
    <mergeCell ref="L59:L60"/>
    <mergeCell ref="M59:Q59"/>
    <mergeCell ref="R59:R60"/>
    <mergeCell ref="A59:A60"/>
    <mergeCell ref="B59:B60"/>
    <mergeCell ref="C59:C60"/>
    <mergeCell ref="D59:H59"/>
    <mergeCell ref="I59:I60"/>
    <mergeCell ref="AK48:AK49"/>
    <mergeCell ref="AL48:AL49"/>
    <mergeCell ref="AM48:AM49"/>
    <mergeCell ref="A50:A58"/>
    <mergeCell ref="B58:C58"/>
    <mergeCell ref="AB48:AB49"/>
    <mergeCell ref="AC48:AC49"/>
    <mergeCell ref="AD48:AD49"/>
    <mergeCell ref="AE48:AI48"/>
    <mergeCell ref="AJ48:AJ49"/>
    <mergeCell ref="S48:S49"/>
    <mergeCell ref="T48:T49"/>
    <mergeCell ref="U48:U49"/>
    <mergeCell ref="V48:Z48"/>
    <mergeCell ref="AA48:AA49"/>
    <mergeCell ref="J48:J49"/>
    <mergeCell ref="K48:K49"/>
    <mergeCell ref="L48:L49"/>
    <mergeCell ref="M48:Q48"/>
    <mergeCell ref="R48:R49"/>
    <mergeCell ref="A48:A49"/>
    <mergeCell ref="B48:B49"/>
    <mergeCell ref="C48:C49"/>
    <mergeCell ref="D48:H48"/>
    <mergeCell ref="I48:I49"/>
    <mergeCell ref="AK37:AK38"/>
    <mergeCell ref="AL37:AL38"/>
    <mergeCell ref="AM37:AM38"/>
    <mergeCell ref="A39:A47"/>
    <mergeCell ref="B47:C47"/>
    <mergeCell ref="AB37:AB38"/>
    <mergeCell ref="AC37:AC38"/>
    <mergeCell ref="AD37:AD38"/>
    <mergeCell ref="AE37:AI37"/>
    <mergeCell ref="AJ37:AJ38"/>
    <mergeCell ref="S37:S38"/>
    <mergeCell ref="T37:T38"/>
    <mergeCell ref="U37:U38"/>
    <mergeCell ref="V37:Z37"/>
    <mergeCell ref="AA37:AA38"/>
    <mergeCell ref="J37:J38"/>
    <mergeCell ref="K37:K38"/>
    <mergeCell ref="L37:L38"/>
    <mergeCell ref="M37:Q37"/>
    <mergeCell ref="R37:R38"/>
    <mergeCell ref="A37:A38"/>
    <mergeCell ref="B37:B38"/>
    <mergeCell ref="C37:C38"/>
    <mergeCell ref="D37:H37"/>
    <mergeCell ref="I37:I38"/>
    <mergeCell ref="AE26:AI26"/>
    <mergeCell ref="AJ26:AJ27"/>
    <mergeCell ref="AK26:AK27"/>
    <mergeCell ref="AL26:AL27"/>
    <mergeCell ref="D26:H26"/>
    <mergeCell ref="I26:I27"/>
    <mergeCell ref="J26:J27"/>
    <mergeCell ref="K26:K27"/>
    <mergeCell ref="L26:L27"/>
    <mergeCell ref="A26:A27"/>
    <mergeCell ref="B26:B27"/>
    <mergeCell ref="C26:C27"/>
    <mergeCell ref="A28:A36"/>
    <mergeCell ref="B36:C36"/>
    <mergeCell ref="AM26:AM27"/>
    <mergeCell ref="V26:Z26"/>
    <mergeCell ref="AA26:AA27"/>
    <mergeCell ref="AB26:AB27"/>
    <mergeCell ref="AC26:AC27"/>
    <mergeCell ref="AD26:AD27"/>
    <mergeCell ref="M26:Q26"/>
    <mergeCell ref="R26:R27"/>
    <mergeCell ref="S26:S27"/>
    <mergeCell ref="T26:T27"/>
    <mergeCell ref="U26:U27"/>
    <mergeCell ref="AE15:AI15"/>
    <mergeCell ref="AJ15:AJ16"/>
    <mergeCell ref="AK15:AK16"/>
    <mergeCell ref="AL15:AL16"/>
    <mergeCell ref="AM15:AM16"/>
    <mergeCell ref="V15:Z15"/>
    <mergeCell ref="AA15:AA16"/>
    <mergeCell ref="AB15:AB16"/>
    <mergeCell ref="AC15:AC16"/>
    <mergeCell ref="AD15:AD16"/>
    <mergeCell ref="M15:Q15"/>
    <mergeCell ref="R15:R16"/>
    <mergeCell ref="S15:S16"/>
    <mergeCell ref="T15:T16"/>
    <mergeCell ref="U15:U16"/>
    <mergeCell ref="D15:H15"/>
    <mergeCell ref="I15:I16"/>
    <mergeCell ref="J15:J16"/>
    <mergeCell ref="K15:K16"/>
    <mergeCell ref="L15:L16"/>
    <mergeCell ref="J4:J5"/>
    <mergeCell ref="K4:K5"/>
    <mergeCell ref="L4:L5"/>
    <mergeCell ref="D4:H4"/>
    <mergeCell ref="AB4:AB5"/>
    <mergeCell ref="AC4:AC5"/>
    <mergeCell ref="AD4:AD5"/>
    <mergeCell ref="V3:AD3"/>
    <mergeCell ref="AE3:AM3"/>
    <mergeCell ref="AE4:AI4"/>
    <mergeCell ref="AJ4:AJ5"/>
    <mergeCell ref="AK4:AK5"/>
    <mergeCell ref="AL4:AL5"/>
    <mergeCell ref="AM4:AM5"/>
    <mergeCell ref="M70:S70"/>
    <mergeCell ref="V70:AB70"/>
    <mergeCell ref="AE70:AK70"/>
    <mergeCell ref="A3:B3"/>
    <mergeCell ref="D3:L3"/>
    <mergeCell ref="M3:U3"/>
    <mergeCell ref="B14:C14"/>
    <mergeCell ref="A6:A14"/>
    <mergeCell ref="A15:A16"/>
    <mergeCell ref="B15:B16"/>
    <mergeCell ref="C15:C16"/>
    <mergeCell ref="A17:A25"/>
    <mergeCell ref="B25:C25"/>
    <mergeCell ref="S4:S5"/>
    <mergeCell ref="T4:T5"/>
    <mergeCell ref="U4:U5"/>
    <mergeCell ref="V4:Z4"/>
    <mergeCell ref="AA4:AA5"/>
    <mergeCell ref="C4:C5"/>
    <mergeCell ref="B4:B5"/>
    <mergeCell ref="A4:A5"/>
    <mergeCell ref="M4:Q4"/>
    <mergeCell ref="R4:R5"/>
    <mergeCell ref="I4:I5"/>
  </mergeCells>
  <phoneticPr fontId="1"/>
  <pageMargins left="0.7" right="0.7" top="0.75" bottom="0.75" header="0.3" footer="0.3"/>
  <pageSetup paperSize="9" scale="2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報酬の算定 (3)</vt:lpstr>
      <vt:lpstr>'報酬の算定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2024-01-04T03:00:37Z</cp:lastPrinted>
  <dcterms:created xsi:type="dcterms:W3CDTF">2023-10-19T06:03:01Z</dcterms:created>
  <dcterms:modified xsi:type="dcterms:W3CDTF">2024-01-04T03:42:46Z</dcterms:modified>
</cp:coreProperties>
</file>