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9615" windowHeight="8655" tabRatio="783" activeTab="0"/>
  </bookViews>
  <sheets>
    <sheet name="仕切" sheetId="1" r:id="rId1"/>
    <sheet name="145" sheetId="2" r:id="rId2"/>
    <sheet name="146" sheetId="3" r:id="rId3"/>
    <sheet name="グラフ(147)" sheetId="4" r:id="rId4"/>
    <sheet name="148" sheetId="5" r:id="rId5"/>
    <sheet name="149" sheetId="6" r:id="rId6"/>
    <sheet name="150" sheetId="7" r:id="rId7"/>
    <sheet name="151" sheetId="8" r:id="rId8"/>
    <sheet name="152" sheetId="9" r:id="rId9"/>
    <sheet name="153" sheetId="10" r:id="rId10"/>
    <sheet name="154" sheetId="11" r:id="rId11"/>
    <sheet name="155" sheetId="12" r:id="rId12"/>
    <sheet name="156" sheetId="13" r:id="rId13"/>
    <sheet name="データー" sheetId="14" state="hidden" r:id="rId14"/>
  </sheets>
  <definedNames/>
  <calcPr fullCalcOnLoad="1"/>
</workbook>
</file>

<file path=xl/sharedStrings.xml><?xml version="1.0" encoding="utf-8"?>
<sst xmlns="http://schemas.openxmlformats.org/spreadsheetml/2006/main" count="998" uniqueCount="468">
  <si>
    <t>総数</t>
  </si>
  <si>
    <t>専用住宅</t>
  </si>
  <si>
    <t>（各年１月１日現在）</t>
  </si>
  <si>
    <t>その他</t>
  </si>
  <si>
    <t>区分</t>
  </si>
  <si>
    <t>木造</t>
  </si>
  <si>
    <t>ｺﾝｸﾘｰﾄﾌﾞﾛｯｸ造</t>
  </si>
  <si>
    <t>鉄筋ｺﾝｸﾘｰﾄ造</t>
  </si>
  <si>
    <t>鉄骨造</t>
  </si>
  <si>
    <t>軽量鉄骨造</t>
  </si>
  <si>
    <t>商業地区</t>
  </si>
  <si>
    <t>工業地区</t>
  </si>
  <si>
    <t>住宅地区</t>
  </si>
  <si>
    <t>村落地区</t>
  </si>
  <si>
    <t>（各年１月１日現在　単位　㎡）</t>
  </si>
  <si>
    <t>鉄骨鉄筋ｺﾝｸﾘｰﾄ造</t>
  </si>
  <si>
    <t>床面積総数</t>
  </si>
  <si>
    <t>総棟数</t>
  </si>
  <si>
    <t>面積総数</t>
  </si>
  <si>
    <t>総　　　数</t>
  </si>
  <si>
    <t>木造</t>
  </si>
  <si>
    <t>簡耐</t>
  </si>
  <si>
    <t>特耐</t>
  </si>
  <si>
    <t>耐火</t>
  </si>
  <si>
    <t>（各年度４月１日現在）</t>
  </si>
  <si>
    <t>面積(㎡)</t>
  </si>
  <si>
    <t>地区公園</t>
  </si>
  <si>
    <t>近隣公園</t>
  </si>
  <si>
    <t>街区公園</t>
  </si>
  <si>
    <t>都市緑地</t>
  </si>
  <si>
    <t>特殊公園</t>
  </si>
  <si>
    <t>市民一人当たり面積</t>
  </si>
  <si>
    <t>年度別</t>
  </si>
  <si>
    <t>遊園数</t>
  </si>
  <si>
    <t>面積</t>
  </si>
  <si>
    <t>設　　　　　　　　　　　　　　　　　　　　備</t>
  </si>
  <si>
    <t>ブランコ等</t>
  </si>
  <si>
    <t>滑り台</t>
  </si>
  <si>
    <t>砂　場</t>
  </si>
  <si>
    <t>鉄　棒</t>
  </si>
  <si>
    <t>遊動円木</t>
  </si>
  <si>
    <t>総数</t>
  </si>
  <si>
    <t>木造</t>
  </si>
  <si>
    <t>鉄骨造</t>
  </si>
  <si>
    <t>その他</t>
  </si>
  <si>
    <t>給与住宅</t>
  </si>
  <si>
    <t>建築物</t>
  </si>
  <si>
    <t>設備</t>
  </si>
  <si>
    <t>工作物</t>
  </si>
  <si>
    <t>（各年１月１日現在）</t>
  </si>
  <si>
    <t>構造種別</t>
  </si>
  <si>
    <t>建築の時期</t>
  </si>
  <si>
    <t>住宅総数</t>
  </si>
  <si>
    <t>住宅の種類</t>
  </si>
  <si>
    <t>専用住宅</t>
  </si>
  <si>
    <t>店舗　その他の併用住宅</t>
  </si>
  <si>
    <t>構造</t>
  </si>
  <si>
    <t>防火木造</t>
  </si>
  <si>
    <t>非木造</t>
  </si>
  <si>
    <t>一戸建</t>
  </si>
  <si>
    <t>長屋建</t>
  </si>
  <si>
    <t>共同住宅</t>
  </si>
  <si>
    <t>１階</t>
  </si>
  <si>
    <t>２階以上</t>
  </si>
  <si>
    <t>２階</t>
  </si>
  <si>
    <t>持ち家</t>
  </si>
  <si>
    <t>借家</t>
  </si>
  <si>
    <t>公営の借家</t>
  </si>
  <si>
    <t>公団・公社の借家</t>
  </si>
  <si>
    <t>民営借家</t>
  </si>
  <si>
    <t>専用住宅総数</t>
  </si>
  <si>
    <t>区分</t>
  </si>
  <si>
    <t>計</t>
  </si>
  <si>
    <t>（１）　国道</t>
  </si>
  <si>
    <t>（２）　県道</t>
  </si>
  <si>
    <t>（３）　市道の舗装状況</t>
  </si>
  <si>
    <t>国道</t>
  </si>
  <si>
    <t>県道</t>
  </si>
  <si>
    <t>市道</t>
  </si>
  <si>
    <t>（４）　市道の幅員別数</t>
  </si>
  <si>
    <t>片道１時間未満の場所に住んでいる</t>
  </si>
  <si>
    <t>片道１時間以上の場所に住んでいる</t>
  </si>
  <si>
    <t>65歳以上の夫婦普通世帯総数</t>
  </si>
  <si>
    <t>いずれか一方が65歳以上の夫婦</t>
  </si>
  <si>
    <t>夫婦とも６５歳以上</t>
  </si>
  <si>
    <t>65歳以上の単身普通世帯総数</t>
  </si>
  <si>
    <t>都市公園計</t>
  </si>
  <si>
    <t>（注）</t>
  </si>
  <si>
    <t>（各年４月１日現在）</t>
  </si>
  <si>
    <t>区分</t>
  </si>
  <si>
    <t>開発許可</t>
  </si>
  <si>
    <t>建築許可</t>
  </si>
  <si>
    <t>既存宅地確認</t>
  </si>
  <si>
    <t>広域公園</t>
  </si>
  <si>
    <t>茅ヶ崎市</t>
  </si>
  <si>
    <t>指定確認検査機関</t>
  </si>
  <si>
    <t>-</t>
  </si>
  <si>
    <t>鉄筋・鉄骨ｺﾝｸﾘｰﾄ造</t>
  </si>
  <si>
    <t>住宅
総数</t>
  </si>
  <si>
    <t>6～10階</t>
  </si>
  <si>
    <t>3～5階</t>
  </si>
  <si>
    <t>11階以上</t>
  </si>
  <si>
    <t>長屋建</t>
  </si>
  <si>
    <t>２階
以上</t>
  </si>
  <si>
    <t>３階～
５階</t>
  </si>
  <si>
    <t>６階
以上</t>
  </si>
  <si>
    <t>段差のない屋内</t>
  </si>
  <si>
    <t>一戸建</t>
  </si>
  <si>
    <t>長屋建</t>
  </si>
  <si>
    <t>共同住宅</t>
  </si>
  <si>
    <t>持ち家</t>
  </si>
  <si>
    <t>借家</t>
  </si>
  <si>
    <t>店舗その他の併用住宅</t>
  </si>
  <si>
    <t>高齢者等のための設備がある</t>
  </si>
  <si>
    <t>手すりがある</t>
  </si>
  <si>
    <t>玄関</t>
  </si>
  <si>
    <t>浴室</t>
  </si>
  <si>
    <t>脱衣所</t>
  </si>
  <si>
    <t>廊下</t>
  </si>
  <si>
    <t>階段</t>
  </si>
  <si>
    <t>居住室</t>
  </si>
  <si>
    <t>またぎやすい高さの浴槽</t>
  </si>
  <si>
    <t>道路から玄関まで車椅子で通行可能</t>
  </si>
  <si>
    <t>高齢者等のための設備はない</t>
  </si>
  <si>
    <t>トイレ</t>
  </si>
  <si>
    <t>高齢者対応型共同住宅数（再掲）</t>
  </si>
  <si>
    <t>持ち家総数</t>
  </si>
  <si>
    <t>耐震工事をした</t>
  </si>
  <si>
    <t>（注）複数回答であるため、内訳の合計とは必ずしも一致しません。</t>
  </si>
  <si>
    <t>住宅以外の建物に居住</t>
  </si>
  <si>
    <t>同居世帯</t>
  </si>
  <si>
    <t>徒歩５分程度の場所に住んでいる</t>
  </si>
  <si>
    <t>片道15分未満の場所に住んでいる</t>
  </si>
  <si>
    <t>棟数</t>
  </si>
  <si>
    <t>床面積（㎡）</t>
  </si>
  <si>
    <t>資料：資産税課</t>
  </si>
  <si>
    <t>資料：開発審査課</t>
  </si>
  <si>
    <t>-</t>
  </si>
  <si>
    <t>資料：建設総務課</t>
  </si>
  <si>
    <t>路線名</t>
  </si>
  <si>
    <t>計画決定年月日</t>
  </si>
  <si>
    <t>代表幅員（ｍ）</t>
  </si>
  <si>
    <t>　延長（ｍ）</t>
  </si>
  <si>
    <t>改良済延長（ｍ）
含概成済※</t>
  </si>
  <si>
    <t>改良率（％）
含概成済</t>
  </si>
  <si>
    <t>資料：都市計画課</t>
  </si>
  <si>
    <t>資料：資産税課</t>
  </si>
  <si>
    <t>資料：住宅土地統計調査</t>
  </si>
  <si>
    <t>住宅・土地統計調査は標本調査による推定値のため、四捨五入等により数値の合計は必ずしも総数とは一致しません。</t>
  </si>
  <si>
    <t>（注）　住宅・土地統計調査は標本調査による推定値のため、四捨五入等により数値の合計は必ずしも総数とは一致しません。</t>
  </si>
  <si>
    <t>（単位：棟、㎡）</t>
  </si>
  <si>
    <t>合計</t>
  </si>
  <si>
    <t>鉄骨鉄筋コンクリート</t>
  </si>
  <si>
    <t>鉄筋コンクリート</t>
  </si>
  <si>
    <t>コンクリートブロック造り</t>
  </si>
  <si>
    <t>棟数</t>
  </si>
  <si>
    <t>床面積</t>
  </si>
  <si>
    <t>居住専用</t>
  </si>
  <si>
    <t>居住専用準</t>
  </si>
  <si>
    <t>居住産業併用</t>
  </si>
  <si>
    <t>農林水産業用</t>
  </si>
  <si>
    <t>製造業用</t>
  </si>
  <si>
    <t>電気･ガス･熱供給･水道業用</t>
  </si>
  <si>
    <t>情報通信業用</t>
  </si>
  <si>
    <t>運輸業用</t>
  </si>
  <si>
    <t>不動産業用</t>
  </si>
  <si>
    <t>医療、福祉用</t>
  </si>
  <si>
    <t>教育、学習支援業</t>
  </si>
  <si>
    <t>公務用</t>
  </si>
  <si>
    <t>他に分類されないもの</t>
  </si>
  <si>
    <t>（５）　都市計画道路</t>
  </si>
  <si>
    <t>舗装道</t>
  </si>
  <si>
    <t>砂利道</t>
  </si>
  <si>
    <t>舗装率（％）</t>
  </si>
  <si>
    <t>ｺﾝｸﾘｰﾄ又は
ｱｽﾌｧﾙﾄ</t>
  </si>
  <si>
    <t>簡易舗装</t>
  </si>
  <si>
    <t>計</t>
  </si>
  <si>
    <t>延長（ｍ）</t>
  </si>
  <si>
    <t>面積（㎡）</t>
  </si>
  <si>
    <t>合計</t>
  </si>
  <si>
    <t>6.5m以上</t>
  </si>
  <si>
    <t>4.5m以上6.5m未満</t>
  </si>
  <si>
    <t>2.5m以上4.5m未満</t>
  </si>
  <si>
    <t>1.5m以上2.5m未満</t>
  </si>
  <si>
    <t>1.5m未満</t>
  </si>
  <si>
    <t>橋りょう</t>
  </si>
  <si>
    <t>延長</t>
  </si>
  <si>
    <t>幅員</t>
  </si>
  <si>
    <t>総数</t>
  </si>
  <si>
    <t>４５号 （丸子中山茅ヶ崎）</t>
  </si>
  <si>
    <t>6.6～25.7</t>
  </si>
  <si>
    <t>３０号 （戸塚茅ヶ崎）</t>
  </si>
  <si>
    <t>22.0～34.2</t>
  </si>
  <si>
    <t>４０４号 （遠藤茅ヶ崎）</t>
  </si>
  <si>
    <t>6.3～41.6</t>
  </si>
  <si>
    <t>４７号 （藤沢平塚）</t>
  </si>
  <si>
    <t>7.0～19.9</t>
  </si>
  <si>
    <t>４６号 （相模原茅ヶ崎）</t>
  </si>
  <si>
    <t>13.0～37.5</t>
  </si>
  <si>
    <t>３０９号 （茅ヶ崎停車場）</t>
  </si>
  <si>
    <t>15.0～24.5</t>
  </si>
  <si>
    <t>３１０号 （茅ヶ崎停車場茅ヶ崎）</t>
  </si>
  <si>
    <t>8.5～30.5</t>
  </si>
  <si>
    <t>４４号 （伊勢原藤沢）</t>
  </si>
  <si>
    <t>3.2～10.3</t>
  </si>
  <si>
    <t>7.1～64.0</t>
  </si>
  <si>
    <t>一般国道１号</t>
  </si>
  <si>
    <t>11.5～20.2</t>
  </si>
  <si>
    <t>１号新湘南バイパス</t>
  </si>
  <si>
    <t>20.2～45.0</t>
  </si>
  <si>
    <t>一般国道１３４号</t>
  </si>
  <si>
    <t>12.5～42.7</t>
  </si>
  <si>
    <t>新湘南バイパス側道</t>
  </si>
  <si>
    <t>22･20.2</t>
  </si>
  <si>
    <t>40･25</t>
  </si>
  <si>
    <t>75･25</t>
  </si>
  <si>
    <t>24･22</t>
  </si>
  <si>
    <t>20･15･18</t>
  </si>
  <si>
    <t>16･12</t>
  </si>
  <si>
    <t>16･20</t>
  </si>
  <si>
    <t>22･15</t>
  </si>
  <si>
    <t>15･11</t>
  </si>
  <si>
    <t>11･12</t>
  </si>
  <si>
    <t>11･21</t>
  </si>
  <si>
    <t>11･20･15</t>
  </si>
  <si>
    <t>資料：建築指導課</t>
  </si>
  <si>
    <t>建築物</t>
  </si>
  <si>
    <t>設備</t>
  </si>
  <si>
    <t>工作物</t>
  </si>
  <si>
    <t>床面積</t>
  </si>
  <si>
    <t>　3橋</t>
  </si>
  <si>
    <t>　　　一致しません。</t>
  </si>
  <si>
    <t>　　　　除いてあります。</t>
  </si>
  <si>
    <r>
      <t xml:space="preserve">総　　　　　　　 数 </t>
    </r>
    <r>
      <rPr>
        <sz val="8"/>
        <rFont val="ＭＳ Ｐゴシック"/>
        <family val="3"/>
      </rPr>
      <t>（注）１</t>
    </r>
  </si>
  <si>
    <t>2　複数回答であるため，内訳の合計とは必ずしも一致しません。</t>
  </si>
  <si>
    <t>（注）</t>
  </si>
  <si>
    <t>(注)1 地区とは、固定資産税を評価するにあたって、土地利用状況による分類です。</t>
  </si>
  <si>
    <t xml:space="preserve">     2 この表は、固定資産概要調書により各年１月１日現在のものを表したものであり、免税点未満の面積及び非課税分の面積は</t>
  </si>
  <si>
    <t xml:space="preserve">       2　住宅・土地統計調査は標本調査による推定値のため、四捨五入等により数値の合計は必ずしも総数とは</t>
  </si>
  <si>
    <t>(注）１ 指定確認検査機関とは、国土交通大臣・都道府県知事等の指定を受けた民間の確認・検査機関です。</t>
  </si>
  <si>
    <t xml:space="preserve">       2　住宅・土地統計調査は標本調査による推定値のため、四捨五入等により数値の合計は必ずしも総数とは一致しません。</t>
  </si>
  <si>
    <t>-</t>
  </si>
  <si>
    <t>0(0)</t>
  </si>
  <si>
    <t>資料：神奈川県県土整備局建築住宅部建築指導課</t>
  </si>
  <si>
    <t>コンクリートブロック造り</t>
  </si>
  <si>
    <t>資料：神奈川県県土整備局建築住宅部公共住宅課</t>
  </si>
  <si>
    <t>資料：公園緑地課</t>
  </si>
  <si>
    <t>（注）1　住宅総数には、建築の時期「不詳」を含みます。</t>
  </si>
  <si>
    <t>（注）1　専用住宅総数には、住宅の所有関係「不詳」を含みます。</t>
  </si>
  <si>
    <t>1  高齢者等のための設備状況「不詳」を含みます。</t>
  </si>
  <si>
    <t>１　総数には別世帯となっている子の居住地「不詳」を含みます。</t>
  </si>
  <si>
    <t>資料：広域事業政策課</t>
  </si>
  <si>
    <t>４４号（伊勢原藤沢「藤沢大礒線」）</t>
  </si>
  <si>
    <t>　13橋</t>
  </si>
  <si>
    <t>新湘南国道</t>
  </si>
  <si>
    <t>さがみ縦貫道路</t>
  </si>
  <si>
    <t>藤沢大磯線</t>
  </si>
  <si>
    <t>国道１３４号線</t>
  </si>
  <si>
    <t>戸塚茅ヶ崎線</t>
  </si>
  <si>
    <t>新国道線</t>
  </si>
  <si>
    <t>中海岸寒川線</t>
  </si>
  <si>
    <t>茅ヶ崎停車場茅ヶ崎線</t>
  </si>
  <si>
    <t>柳島寒川線</t>
  </si>
  <si>
    <t>東海岸寒川線</t>
  </si>
  <si>
    <t>駅前上石神下線</t>
  </si>
  <si>
    <t>藤沢寒川線</t>
  </si>
  <si>
    <t>滝ノ沢堤線</t>
  </si>
  <si>
    <t>亀井野二本松線</t>
  </si>
  <si>
    <t>駅前円蔵線</t>
  </si>
  <si>
    <t>駅前十間坂線</t>
  </si>
  <si>
    <t>柳島小和田線</t>
  </si>
  <si>
    <t>南湖深田線</t>
  </si>
  <si>
    <t>寒川下寺尾線</t>
  </si>
  <si>
    <t>駅前一里塚線</t>
  </si>
  <si>
    <t>元町新栄町線</t>
  </si>
  <si>
    <t>辻堂赤羽根線</t>
  </si>
  <si>
    <t>小和田辻堂線</t>
  </si>
  <si>
    <t>小和田中赤線</t>
  </si>
  <si>
    <t>駅前中海岸線</t>
  </si>
  <si>
    <t>茅ヶ崎辻堂線</t>
  </si>
  <si>
    <t>中央公園線</t>
  </si>
  <si>
    <t>合計</t>
  </si>
  <si>
    <r>
      <t>昭和47年９月</t>
    </r>
    <r>
      <rPr>
        <sz val="6"/>
        <rFont val="ＭＳ Ｐ明朝"/>
        <family val="1"/>
      </rPr>
      <t xml:space="preserve"> </t>
    </r>
    <r>
      <rPr>
        <sz val="10"/>
        <rFont val="ＭＳ Ｐ明朝"/>
        <family val="1"/>
      </rPr>
      <t>８</t>
    </r>
    <r>
      <rPr>
        <sz val="6"/>
        <rFont val="ＭＳ Ｐ明朝"/>
        <family val="1"/>
      </rPr>
      <t xml:space="preserve"> </t>
    </r>
    <r>
      <rPr>
        <sz val="10"/>
        <rFont val="ＭＳ Ｐ明朝"/>
        <family val="1"/>
      </rPr>
      <t>日</t>
    </r>
  </si>
  <si>
    <r>
      <t>平成</t>
    </r>
    <r>
      <rPr>
        <sz val="6"/>
        <rFont val="ＭＳ Ｐ明朝"/>
        <family val="1"/>
      </rPr>
      <t xml:space="preserve"> </t>
    </r>
    <r>
      <rPr>
        <sz val="10"/>
        <rFont val="ＭＳ Ｐ明朝"/>
        <family val="1"/>
      </rPr>
      <t>６</t>
    </r>
    <r>
      <rPr>
        <sz val="8"/>
        <rFont val="ＭＳ Ｐ明朝"/>
        <family val="1"/>
      </rPr>
      <t xml:space="preserve"> </t>
    </r>
    <r>
      <rPr>
        <sz val="10"/>
        <rFont val="ＭＳ Ｐ明朝"/>
        <family val="1"/>
      </rPr>
      <t>年６月17日</t>
    </r>
  </si>
  <si>
    <t>昭和28年９月30日</t>
  </si>
  <si>
    <r>
      <t>昭和41年３月</t>
    </r>
    <r>
      <rPr>
        <sz val="6"/>
        <rFont val="ＭＳ Ｐ明朝"/>
        <family val="1"/>
      </rPr>
      <t xml:space="preserve"> </t>
    </r>
    <r>
      <rPr>
        <sz val="10"/>
        <rFont val="ＭＳ Ｐ明朝"/>
        <family val="1"/>
      </rPr>
      <t>２</t>
    </r>
    <r>
      <rPr>
        <sz val="8"/>
        <rFont val="ＭＳ Ｐ明朝"/>
        <family val="1"/>
      </rPr>
      <t xml:space="preserve"> </t>
    </r>
    <r>
      <rPr>
        <sz val="10"/>
        <rFont val="ＭＳ Ｐ明朝"/>
        <family val="1"/>
      </rPr>
      <t>日</t>
    </r>
  </si>
  <si>
    <t>昭和36年８月21日</t>
  </si>
  <si>
    <r>
      <t>昭和41年３月</t>
    </r>
    <r>
      <rPr>
        <sz val="8"/>
        <rFont val="ＭＳ Ｐ明朝"/>
        <family val="1"/>
      </rPr>
      <t xml:space="preserve"> </t>
    </r>
    <r>
      <rPr>
        <sz val="10"/>
        <rFont val="ＭＳ Ｐ明朝"/>
        <family val="1"/>
      </rPr>
      <t>２</t>
    </r>
    <r>
      <rPr>
        <sz val="8"/>
        <rFont val="ＭＳ Ｐ明朝"/>
        <family val="1"/>
      </rPr>
      <t xml:space="preserve"> </t>
    </r>
    <r>
      <rPr>
        <sz val="10"/>
        <rFont val="ＭＳ Ｐ明朝"/>
        <family val="1"/>
      </rPr>
      <t>日</t>
    </r>
  </si>
  <si>
    <t>昭和47年２月29日</t>
  </si>
  <si>
    <t>昭和17年５月30日</t>
  </si>
  <si>
    <r>
      <t>平成</t>
    </r>
    <r>
      <rPr>
        <sz val="2"/>
        <rFont val="ＭＳ Ｐ明朝"/>
        <family val="1"/>
      </rPr>
      <t xml:space="preserve"> </t>
    </r>
    <r>
      <rPr>
        <sz val="10"/>
        <rFont val="ＭＳ Ｐ明朝"/>
        <family val="1"/>
      </rPr>
      <t>元年３月17日</t>
    </r>
  </si>
  <si>
    <r>
      <t>平成</t>
    </r>
    <r>
      <rPr>
        <sz val="6"/>
        <rFont val="ＭＳ Ｐ明朝"/>
        <family val="1"/>
      </rPr>
      <t xml:space="preserve"> </t>
    </r>
    <r>
      <rPr>
        <sz val="10"/>
        <rFont val="ＭＳ Ｐ明朝"/>
        <family val="1"/>
      </rPr>
      <t>５</t>
    </r>
    <r>
      <rPr>
        <sz val="8"/>
        <rFont val="ＭＳ Ｐ明朝"/>
        <family val="1"/>
      </rPr>
      <t xml:space="preserve"> </t>
    </r>
    <r>
      <rPr>
        <sz val="10"/>
        <rFont val="ＭＳ Ｐ明朝"/>
        <family val="1"/>
      </rPr>
      <t>年２月23日</t>
    </r>
  </si>
  <si>
    <r>
      <t>昭和56年１月</t>
    </r>
    <r>
      <rPr>
        <sz val="6"/>
        <rFont val="ＭＳ Ｐ明朝"/>
        <family val="1"/>
      </rPr>
      <t xml:space="preserve"> </t>
    </r>
    <r>
      <rPr>
        <sz val="10"/>
        <rFont val="ＭＳ Ｐ明朝"/>
        <family val="1"/>
      </rPr>
      <t>８</t>
    </r>
    <r>
      <rPr>
        <sz val="8"/>
        <rFont val="ＭＳ Ｐ明朝"/>
        <family val="1"/>
      </rPr>
      <t xml:space="preserve"> </t>
    </r>
    <r>
      <rPr>
        <sz val="10"/>
        <rFont val="ＭＳ Ｐ明朝"/>
        <family val="1"/>
      </rPr>
      <t>日</t>
    </r>
  </si>
  <si>
    <t>２７路線</t>
  </si>
  <si>
    <t>公園数</t>
  </si>
  <si>
    <t>15(15)</t>
  </si>
  <si>
    <t>区分</t>
  </si>
  <si>
    <t>総　　　数</t>
  </si>
  <si>
    <t>構  造  種  別</t>
  </si>
  <si>
    <t>簡易耐火※１</t>
  </si>
  <si>
    <t>中層耐火※１・２</t>
  </si>
  <si>
    <t>高層耐火※２</t>
  </si>
  <si>
    <t>資料：建築課</t>
  </si>
  <si>
    <t>１２６　用途別の木造家屋棟数・床面積</t>
  </si>
  <si>
    <t>１２７　構造別（木造以外）の家屋棟数・床面積</t>
  </si>
  <si>
    <t>１２８　構造別建築物棟数・床面積</t>
  </si>
  <si>
    <t>１２９　用途別着工建築物状況</t>
  </si>
  <si>
    <t>１３０　構造別新増分家屋の床面積</t>
  </si>
  <si>
    <t>１３１　宅地の業態地区別面積</t>
  </si>
  <si>
    <t>１３２　市営住宅数</t>
  </si>
  <si>
    <t>１３３　県営住宅数</t>
  </si>
  <si>
    <t>１３４　住宅の種類・構造、建築の時期別住宅数</t>
  </si>
  <si>
    <t>１３５　住宅の構造、建て方・階数別住宅数</t>
  </si>
  <si>
    <t>１３６　住宅の所有の関係、建て方・階数別専用住宅数</t>
  </si>
  <si>
    <t>１３７　建物の構造・建て方、住宅の耐震工事状況別持ち家数</t>
  </si>
  <si>
    <t>１３８　住宅の種類・専用住宅の所有関係・建て方、高齢者等のための設備状況別住宅数</t>
  </si>
  <si>
    <t>１３９　住宅の所有の関係、別世帯となっている子の居住地 ６５歳以上の単身及び夫婦のみの普通世帯数</t>
  </si>
  <si>
    <t>１４０　開発許可等申請件数</t>
  </si>
  <si>
    <t>１４１　建築確認済証交付件数</t>
  </si>
  <si>
    <t>１４２　計画通知確認済証交付件数</t>
  </si>
  <si>
    <t>１４３　道路</t>
  </si>
  <si>
    <t>１４４　橋りょう</t>
  </si>
  <si>
    <t>１４５　都市公園数及び面積</t>
  </si>
  <si>
    <t>１４６　市立児童遊園数及び設備</t>
  </si>
  <si>
    <t>(各年４月１日現在)</t>
  </si>
  <si>
    <t>資料：広域事業政策課、建設総務課</t>
  </si>
  <si>
    <t xml:space="preserve">      2 ここでいう件数は、計画変更を含みません。</t>
  </si>
  <si>
    <t xml:space="preserve">      3 （）内は受付件数を示しています。</t>
  </si>
  <si>
    <t xml:space="preserve">       2 （）内は受付件数を示しています。</t>
  </si>
  <si>
    <t>74(71)</t>
  </si>
  <si>
    <t>6(6)</t>
  </si>
  <si>
    <t>4(4)</t>
  </si>
  <si>
    <t>11(11)</t>
  </si>
  <si>
    <t>平成24年度</t>
  </si>
  <si>
    <t>平成23年度</t>
  </si>
  <si>
    <t>鉱業・採石業・砂利採取業・建設業用</t>
  </si>
  <si>
    <t>卸売業・小売業用</t>
  </si>
  <si>
    <t>金融業・保険業用</t>
  </si>
  <si>
    <t>宿泊業・飲食サービス業用</t>
  </si>
  <si>
    <t>その他のサービス業用</t>
  </si>
  <si>
    <t>（注）1 ここでいう計画通知確認済証交付件数は、計画変更を含みません。</t>
  </si>
  <si>
    <t>平　成　２　４　年　度</t>
  </si>
  <si>
    <t>香 川 住 宅</t>
  </si>
  <si>
    <t>高 田 住 宅</t>
  </si>
  <si>
    <t>菱 沼 住 宅</t>
  </si>
  <si>
    <t>今 宿 住 宅</t>
  </si>
  <si>
    <t>松 林 住 宅</t>
  </si>
  <si>
    <t>つつじハイム香川住宅</t>
  </si>
  <si>
    <t>つつじハイム菱沼住宅</t>
  </si>
  <si>
    <t>つつじハイム松林住宅</t>
  </si>
  <si>
    <t>つつじハイム萩園住宅</t>
  </si>
  <si>
    <t>つつじハイム萩園第２住宅</t>
  </si>
  <si>
    <t>つつじハイム香川第２</t>
  </si>
  <si>
    <t>コンフォール茅ヶ崎浜見平</t>
  </si>
  <si>
    <t>つつじハイム西久保</t>
  </si>
  <si>
    <t xml:space="preserve">            -</t>
  </si>
  <si>
    <t>9.0～12.0</t>
  </si>
  <si>
    <t>さがみ縦貫道路</t>
  </si>
  <si>
    <t>平成24年</t>
  </si>
  <si>
    <t>(注）概成とは、改良済以外の区間のうち、路線として都市計画道路と同程度の機能を果たしうる現道　</t>
  </si>
  <si>
    <t xml:space="preserve">      （計画幅員の２／３以上、又は４車線以上）を有する区間をいいます。</t>
  </si>
  <si>
    <t>平成25年度</t>
  </si>
  <si>
    <t>平成24年</t>
  </si>
  <si>
    <t>平成25年</t>
  </si>
  <si>
    <t>平成26年</t>
  </si>
  <si>
    <t>棟数</t>
  </si>
  <si>
    <t>床面積（㎡）</t>
  </si>
  <si>
    <t>共同住宅・寄宿舎</t>
  </si>
  <si>
    <t>併用住宅</t>
  </si>
  <si>
    <t>農家住宅</t>
  </si>
  <si>
    <t>養蚕住宅</t>
  </si>
  <si>
    <t>漁業者住宅</t>
  </si>
  <si>
    <t>旅館・料亭・待合・ホテル</t>
  </si>
  <si>
    <t>事務所・銀行・店舗</t>
  </si>
  <si>
    <t>劇場・映画館・病院</t>
  </si>
  <si>
    <t>公衆浴場</t>
  </si>
  <si>
    <t>工場・倉庫</t>
  </si>
  <si>
    <t>土蔵</t>
  </si>
  <si>
    <t>付属家</t>
  </si>
  <si>
    <t>総数</t>
  </si>
  <si>
    <t>鉄骨鉄筋
コンクリート造</t>
  </si>
  <si>
    <t>鉄筋コンクリート造</t>
  </si>
  <si>
    <t>鉄骨造</t>
  </si>
  <si>
    <t>軽量鉄骨造</t>
  </si>
  <si>
    <t>れんが造　コンクリートブロック造</t>
  </si>
  <si>
    <t>平成25年</t>
  </si>
  <si>
    <t>平成26年</t>
  </si>
  <si>
    <t>平成24年</t>
  </si>
  <si>
    <t>平成25年</t>
  </si>
  <si>
    <t>平成26年</t>
  </si>
  <si>
    <t>平　成　２　６　年　度</t>
  </si>
  <si>
    <t>平　成　２　５　年　度</t>
  </si>
  <si>
    <t>（平成26年末日現在　単位：ｍ）</t>
  </si>
  <si>
    <t>（平成26年12月31日現在）</t>
  </si>
  <si>
    <t>（平成26年3月末日現在）</t>
  </si>
  <si>
    <t>（平成26年3月31日現在）</t>
  </si>
  <si>
    <t>平成23年度</t>
  </si>
  <si>
    <t>平成24年度</t>
  </si>
  <si>
    <t>48(48)</t>
  </si>
  <si>
    <t>1(1)</t>
  </si>
  <si>
    <t>4(4)</t>
  </si>
  <si>
    <t>平成25年度</t>
  </si>
  <si>
    <t>34(34)</t>
  </si>
  <si>
    <t>2(2)</t>
  </si>
  <si>
    <t>17(15)</t>
  </si>
  <si>
    <t>15(13)</t>
  </si>
  <si>
    <t>2(2)</t>
  </si>
  <si>
    <t>0(0)</t>
  </si>
  <si>
    <t>19(22)</t>
  </si>
  <si>
    <t>平成24年度</t>
  </si>
  <si>
    <t>-</t>
  </si>
  <si>
    <t>平成25年度</t>
  </si>
  <si>
    <t>平成26年度</t>
  </si>
  <si>
    <t>（㎡）</t>
  </si>
  <si>
    <t>シーソー</t>
  </si>
  <si>
    <t>ジャングルジム</t>
  </si>
  <si>
    <t>スプリング遊具</t>
  </si>
  <si>
    <t>平成23年度</t>
  </si>
  <si>
    <t>-</t>
  </si>
  <si>
    <t>-</t>
  </si>
  <si>
    <t>平成24年度</t>
  </si>
  <si>
    <t>-</t>
  </si>
  <si>
    <t>平成25年度</t>
  </si>
  <si>
    <t>-</t>
  </si>
  <si>
    <t>平成24年度</t>
  </si>
  <si>
    <t>平成25年度</t>
  </si>
  <si>
    <t>計</t>
  </si>
  <si>
    <t>平成24年</t>
  </si>
  <si>
    <t>-</t>
  </si>
  <si>
    <t>平成25年</t>
  </si>
  <si>
    <t>-</t>
  </si>
  <si>
    <t>平成26年</t>
  </si>
  <si>
    <t>84 橋</t>
  </si>
  <si>
    <t>（平成25年10月１日現在）</t>
  </si>
  <si>
    <t>-</t>
  </si>
  <si>
    <t>-</t>
  </si>
  <si>
    <t>-</t>
  </si>
  <si>
    <t>-</t>
  </si>
  <si>
    <t>-</t>
  </si>
  <si>
    <t>-</t>
  </si>
  <si>
    <t>-</t>
  </si>
  <si>
    <t>-</t>
  </si>
  <si>
    <t>-</t>
  </si>
  <si>
    <t>-</t>
  </si>
  <si>
    <t>　（注）　1　建築の主要部分が高熱に対して強く、焼けても補修程度で再使用できるような構造を耐火構造といい、</t>
  </si>
  <si>
    <t>　　　　　２　中層とは、３階から５階建て、高層とは、６階から１４階建ての共同住宅をいいます。</t>
  </si>
  <si>
    <t>　　　　　　  簡易耐火とは、耐火建築と木造建築との中間の耐火性能を持つ建築構造をいいます。</t>
  </si>
  <si>
    <t>昭和35年
以前</t>
  </si>
  <si>
    <t>-</t>
  </si>
  <si>
    <t>鉄筋・
鉄骨ｺﾝｸﾘｰﾄ造</t>
  </si>
  <si>
    <t>昭和36年
～45年</t>
  </si>
  <si>
    <t>昭和46年
～55年</t>
  </si>
  <si>
    <t>昭和56年
～平成2年</t>
  </si>
  <si>
    <t>平成3年
～7年</t>
  </si>
  <si>
    <t>平成8年
～12年</t>
  </si>
  <si>
    <t>平成13年
～17年</t>
  </si>
  <si>
    <t>平成18年
～22年</t>
  </si>
  <si>
    <t>平成23年
～25年9月</t>
  </si>
  <si>
    <t>筋かいの
設置</t>
  </si>
  <si>
    <t>壁の新設
・補強</t>
  </si>
  <si>
    <t>基礎の
補強</t>
  </si>
  <si>
    <t>耐震工事は
していない</t>
  </si>
  <si>
    <t>金具に
よる補強</t>
  </si>
  <si>
    <t>廊下などの幅が車椅子で通行可能</t>
  </si>
  <si>
    <t>子がいる</t>
  </si>
  <si>
    <t>子は
いない</t>
  </si>
  <si>
    <t>公営・UR・公社の借家</t>
  </si>
  <si>
    <t>一緒に住んでいる
（同じ建物または同じ敷地内に住んでいる）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</si>
</sst>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0_ "/>
    <numFmt numFmtId="181" formatCode="#,##0.00_ "/>
    <numFmt numFmtId="182" formatCode="0_);[Red]\(0\)"/>
    <numFmt numFmtId="183" formatCode="#,##0.00_);[Red]\(#,##0.00\)"/>
    <numFmt numFmtId="184" formatCode="##,###,###,###,##0;&quot;-&quot;#,###,###,###,##0"/>
    <numFmt numFmtId="185" formatCode="##,###,###,##0;&quot;-&quot;#,###,###,##0"/>
    <numFmt numFmtId="186" formatCode="\ ###,###,###,###,##0;&quot;-&quot;###,###,###,###,##0"/>
    <numFmt numFmtId="187" formatCode="###,###,###,##0;&quot;-&quot;##,###,###,##0"/>
    <numFmt numFmtId="188" formatCode="0.000"/>
    <numFmt numFmtId="189" formatCode="0.000_);[Red]\(0.000\)"/>
    <numFmt numFmtId="190" formatCode="#,##0.0;[Red]\-#,##0.0"/>
    <numFmt numFmtId="191" formatCode="0.0_ "/>
    <numFmt numFmtId="192" formatCode="0.0%"/>
    <numFmt numFmtId="193" formatCode="#,##0.0_);[Red]\(#,##0.0\)"/>
    <numFmt numFmtId="194" formatCode="#,##0.0_ ;[Red]\-#,##0.0\ "/>
    <numFmt numFmtId="195" formatCode="#,##0_ ;[Red]\-#,##0\ "/>
    <numFmt numFmtId="196" formatCode="#,##0.00_ ;[Red]\-#,##0.00\ "/>
    <numFmt numFmtId="197" formatCode="0.000_ "/>
    <numFmt numFmtId="198" formatCode="#,##0;&quot;△ &quot;#,##0"/>
    <numFmt numFmtId="199" formatCode="0.00;&quot;△ &quot;0.00"/>
    <numFmt numFmtId="200" formatCode="0;&quot;△ &quot;0"/>
    <numFmt numFmtId="201" formatCode="#,##0.0;&quot;△ &quot;#,##0.0"/>
    <numFmt numFmtId="202" formatCode="#,##0_);\(#,##0\)"/>
    <numFmt numFmtId="203" formatCode="#,##0.0_);\(#,##0.0\)"/>
    <numFmt numFmtId="204" formatCode="#,##0;[Red]#,##0"/>
    <numFmt numFmtId="205" formatCode="0_);\(0\)"/>
    <numFmt numFmtId="206" formatCode="#,###&quot;円&quot;"/>
    <numFmt numFmtId="207" formatCode="0.0_);[Red]\(0.0\)"/>
    <numFmt numFmtId="208" formatCode="[&lt;=999]000;000\-00"/>
    <numFmt numFmtId="209" formatCode="&quot;¥&quot;#,##0_);[Red]\(&quot;¥&quot;#,##0\)"/>
    <numFmt numFmtId="210" formatCode="0.00_);[Red]\(0.00\)"/>
    <numFmt numFmtId="211" formatCode="0.0E+00"/>
    <numFmt numFmtId="212" formatCode="[&lt;=999]000;[&lt;=99999]000\-00;000\-0000"/>
    <numFmt numFmtId="213" formatCode="[$-411]ge\.m\.d;@"/>
    <numFmt numFmtId="214" formatCode="_(* #,##0_);_(* \(#,##0\);_(* &quot;-&quot;_);_(@_)"/>
    <numFmt numFmtId="215" formatCode="_(* #,##0.00_);_(* \(#,##0.00\);_(* &quot;-&quot;??_);_(@_)"/>
    <numFmt numFmtId="216" formatCode="_(&quot;$&quot;* #,##0_);_(&quot;$&quot;* \(#,##0\);_(&quot;$&quot;* &quot;-&quot;_);_(@_)"/>
    <numFmt numFmtId="217" formatCode="_(&quot;$&quot;* #,##0.00_);_(&quot;$&quot;* \(#,##0.00\);_(&quot;$&quot;* &quot;-&quot;??_);_(@_)"/>
  </numFmts>
  <fonts count="71">
    <font>
      <sz val="11"/>
      <name val="ＭＳ Ｐゴシック"/>
      <family val="3"/>
    </font>
    <font>
      <sz val="11"/>
      <name val="ＭＳ Ｐ明朝"/>
      <family val="1"/>
    </font>
    <font>
      <sz val="9"/>
      <name val="ＭＳ Ｐ明朝"/>
      <family val="1"/>
    </font>
    <font>
      <sz val="6"/>
      <name val="ＭＳ Ｐゴシック"/>
      <family val="3"/>
    </font>
    <font>
      <sz val="9"/>
      <name val="ＭＳ Ｐゴシック"/>
      <family val="3"/>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6"/>
      <name val="ＭＳ Ｐ明朝"/>
      <family val="1"/>
    </font>
    <font>
      <sz val="12"/>
      <name val="ＭＳ Ｐゴシック"/>
      <family val="3"/>
    </font>
    <font>
      <sz val="8"/>
      <name val="ＭＳ Ｐ明朝"/>
      <family val="1"/>
    </font>
    <font>
      <sz val="8"/>
      <name val="ＭＳ Ｐゴシック"/>
      <family val="3"/>
    </font>
    <font>
      <b/>
      <sz val="11"/>
      <name val="ＭＳ Ｐゴシック"/>
      <family val="3"/>
    </font>
    <font>
      <sz val="10"/>
      <name val="HG丸ｺﾞｼｯｸM-PRO"/>
      <family val="3"/>
    </font>
    <font>
      <sz val="6"/>
      <name val="HG丸ｺﾞｼｯｸM-PRO"/>
      <family val="3"/>
    </font>
    <font>
      <sz val="10"/>
      <color indexed="10"/>
      <name val="ＭＳ Ｐ明朝"/>
      <family val="1"/>
    </font>
    <font>
      <sz val="10"/>
      <name val="ＭＳ 明朝"/>
      <family val="1"/>
    </font>
    <font>
      <sz val="10"/>
      <color indexed="8"/>
      <name val="ＭＳ Ｐゴシック"/>
      <family val="3"/>
    </font>
    <font>
      <b/>
      <sz val="18"/>
      <color indexed="8"/>
      <name val="ＭＳ Ｐゴシック"/>
      <family val="3"/>
    </font>
    <font>
      <sz val="2"/>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ゴシック"/>
      <family val="3"/>
    </font>
    <font>
      <sz val="11"/>
      <color indexed="8"/>
      <name val="ＭＳ Ｐ明朝"/>
      <family val="1"/>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1"/>
      <name val="Cambria"/>
      <family val="3"/>
    </font>
    <font>
      <sz val="12"/>
      <name val="Calibri"/>
      <family val="3"/>
    </font>
    <font>
      <sz val="11"/>
      <name val="Calibri"/>
      <family val="3"/>
    </font>
    <font>
      <sz val="10"/>
      <name val="Cambria"/>
      <family val="3"/>
    </font>
    <font>
      <sz val="10"/>
      <name val="Calibri"/>
      <family val="3"/>
    </font>
    <font>
      <b/>
      <sz val="10"/>
      <name val="Cambria"/>
      <family val="3"/>
    </font>
    <font>
      <sz val="10"/>
      <color theme="1"/>
      <name val="ＭＳ Ｐ明朝"/>
      <family val="1"/>
    </font>
    <font>
      <sz val="9"/>
      <color theme="1"/>
      <name val="ＭＳ Ｐゴシック"/>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color indexed="63"/>
      </left>
      <right style="hair"/>
      <top>
        <color indexed="63"/>
      </top>
      <bottom style="double"/>
    </border>
    <border>
      <left style="hair"/>
      <right style="hair"/>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double"/>
    </border>
    <border>
      <left style="hair"/>
      <right style="hair"/>
      <top style="double"/>
      <bottom style="hair"/>
    </border>
    <border>
      <left style="hair"/>
      <right>
        <color indexed="63"/>
      </right>
      <top style="double"/>
      <bottom style="hair"/>
    </border>
    <border>
      <left>
        <color indexed="63"/>
      </left>
      <right>
        <color indexed="63"/>
      </right>
      <top style="hair"/>
      <bottom>
        <color indexed="63"/>
      </bottom>
    </border>
    <border>
      <left style="hair"/>
      <right style="hair"/>
      <top style="hair"/>
      <bottom style="double"/>
    </border>
    <border>
      <left style="hair"/>
      <right>
        <color indexed="63"/>
      </right>
      <top>
        <color indexed="63"/>
      </top>
      <bottom style="double"/>
    </border>
    <border>
      <left style="hair"/>
      <right style="hair"/>
      <top>
        <color indexed="63"/>
      </top>
      <bottom>
        <color indexed="63"/>
      </bottom>
    </border>
    <border>
      <left>
        <color indexed="63"/>
      </left>
      <right>
        <color indexed="63"/>
      </right>
      <top>
        <color indexed="63"/>
      </top>
      <bottom style="dashed"/>
    </border>
    <border>
      <left>
        <color indexed="63"/>
      </left>
      <right style="hair"/>
      <top style="double"/>
      <bottom style="hair"/>
    </border>
    <border>
      <left>
        <color indexed="63"/>
      </left>
      <right>
        <color indexed="63"/>
      </right>
      <top style="double"/>
      <bottom style="hair"/>
    </border>
    <border>
      <left style="hair"/>
      <right style="hair"/>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color indexed="63"/>
      </right>
      <top style="hair"/>
      <bottom style="hair"/>
    </border>
    <border>
      <left style="hair"/>
      <right style="hair"/>
      <top>
        <color indexed="63"/>
      </top>
      <bottom style="double"/>
    </border>
    <border>
      <left style="hair"/>
      <right>
        <color indexed="63"/>
      </right>
      <top>
        <color indexed="63"/>
      </top>
      <bottom style="dashed"/>
    </border>
    <border>
      <left>
        <color indexed="63"/>
      </left>
      <right style="hair"/>
      <top>
        <color indexed="63"/>
      </top>
      <bottom style="dashed"/>
    </border>
    <border>
      <left>
        <color indexed="63"/>
      </left>
      <right>
        <color indexed="63"/>
      </right>
      <top style="hair"/>
      <bottom style="double"/>
    </border>
    <border>
      <left>
        <color indexed="63"/>
      </left>
      <right style="hair"/>
      <top style="hair"/>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vertical="center"/>
      <protection/>
    </xf>
    <xf numFmtId="0" fontId="8" fillId="0" borderId="0" applyNumberFormat="0" applyFill="0" applyBorder="0" applyAlignment="0" applyProtection="0"/>
    <xf numFmtId="0" fontId="60" fillId="32" borderId="0" applyNumberFormat="0" applyBorder="0" applyAlignment="0" applyProtection="0"/>
  </cellStyleXfs>
  <cellXfs count="815">
    <xf numFmtId="0" fontId="0" fillId="0" borderId="0" xfId="0" applyAlignment="1">
      <alignment/>
    </xf>
    <xf numFmtId="0" fontId="15" fillId="0" borderId="0" xfId="67">
      <alignment vertical="center"/>
      <protection/>
    </xf>
    <xf numFmtId="0" fontId="5" fillId="0" borderId="0" xfId="0" applyFont="1" applyFill="1" applyAlignment="1">
      <alignment vertical="center"/>
    </xf>
    <xf numFmtId="184" fontId="2" fillId="0" borderId="0" xfId="66" applyNumberFormat="1" applyFont="1" applyFill="1" applyBorder="1" applyAlignment="1">
      <alignment horizontal="right" vertical="center"/>
      <protection/>
    </xf>
    <xf numFmtId="184" fontId="4" fillId="0" borderId="0" xfId="66" applyNumberFormat="1" applyFont="1" applyFill="1" applyBorder="1" applyAlignment="1">
      <alignment horizontal="right" vertical="center"/>
      <protection/>
    </xf>
    <xf numFmtId="0" fontId="15" fillId="33" borderId="0" xfId="67" applyFill="1">
      <alignment vertical="center"/>
      <protection/>
    </xf>
    <xf numFmtId="0" fontId="15" fillId="0" borderId="10" xfId="67" applyBorder="1">
      <alignment vertical="center"/>
      <protection/>
    </xf>
    <xf numFmtId="0" fontId="15" fillId="33" borderId="10" xfId="67" applyFill="1" applyBorder="1">
      <alignment vertical="center"/>
      <protection/>
    </xf>
    <xf numFmtId="0" fontId="15" fillId="0" borderId="0" xfId="67" applyBorder="1">
      <alignment vertical="center"/>
      <protection/>
    </xf>
    <xf numFmtId="0" fontId="15" fillId="33" borderId="0" xfId="67" applyFill="1" applyBorder="1">
      <alignment vertical="center"/>
      <protection/>
    </xf>
    <xf numFmtId="0" fontId="15" fillId="0" borderId="11" xfId="67" applyBorder="1">
      <alignment vertical="center"/>
      <protection/>
    </xf>
    <xf numFmtId="0" fontId="15" fillId="33" borderId="11" xfId="67" applyFill="1" applyBorder="1">
      <alignment vertical="center"/>
      <protection/>
    </xf>
    <xf numFmtId="187" fontId="2" fillId="0" borderId="0" xfId="66" applyNumberFormat="1" applyFont="1" applyFill="1" applyBorder="1" applyAlignment="1">
      <alignment vertical="center" wrapText="1"/>
      <protection/>
    </xf>
    <xf numFmtId="0" fontId="18" fillId="0" borderId="0" xfId="66" applyFont="1" applyFill="1" applyAlignment="1">
      <alignment vertical="center"/>
      <protection/>
    </xf>
    <xf numFmtId="0" fontId="1" fillId="0" borderId="0" xfId="65">
      <alignment/>
      <protection/>
    </xf>
    <xf numFmtId="0" fontId="12" fillId="0" borderId="12" xfId="65" applyFont="1" applyBorder="1" applyAlignment="1">
      <alignment horizontal="center" vertical="center" wrapText="1"/>
      <protection/>
    </xf>
    <xf numFmtId="0" fontId="12" fillId="0" borderId="13" xfId="65" applyFont="1" applyBorder="1" applyAlignment="1">
      <alignment horizontal="center" vertical="center" wrapText="1"/>
      <protection/>
    </xf>
    <xf numFmtId="0" fontId="6" fillId="0" borderId="14" xfId="65" applyFont="1" applyBorder="1" applyAlignment="1">
      <alignment horizontal="distributed" vertical="center"/>
      <protection/>
    </xf>
    <xf numFmtId="0" fontId="6" fillId="0" borderId="15" xfId="65" applyFont="1" applyBorder="1" applyAlignment="1">
      <alignment horizontal="distributed" vertical="center"/>
      <protection/>
    </xf>
    <xf numFmtId="0" fontId="5" fillId="0" borderId="0" xfId="65" applyFont="1" applyAlignment="1">
      <alignment horizontal="center" vertical="center"/>
      <protection/>
    </xf>
    <xf numFmtId="0" fontId="2" fillId="0" borderId="16" xfId="65" applyFont="1" applyBorder="1" applyAlignment="1">
      <alignment horizontal="center" vertical="center"/>
      <protection/>
    </xf>
    <xf numFmtId="0" fontId="5" fillId="0" borderId="17" xfId="65" applyFont="1" applyBorder="1" applyAlignment="1">
      <alignment horizontal="center" vertical="center"/>
      <protection/>
    </xf>
    <xf numFmtId="0" fontId="1" fillId="0" borderId="0" xfId="63" applyFill="1">
      <alignment/>
      <protection/>
    </xf>
    <xf numFmtId="0" fontId="2" fillId="0" borderId="0" xfId="63" applyFont="1" applyFill="1" applyAlignment="1">
      <alignment vertical="center"/>
      <protection/>
    </xf>
    <xf numFmtId="0" fontId="1" fillId="0" borderId="0" xfId="63" applyFill="1" applyAlignment="1">
      <alignment vertical="center"/>
      <protection/>
    </xf>
    <xf numFmtId="0" fontId="5" fillId="0" borderId="0" xfId="63" applyFont="1" applyFill="1">
      <alignment/>
      <protection/>
    </xf>
    <xf numFmtId="0" fontId="5" fillId="0" borderId="0" xfId="63" applyFont="1" applyFill="1" applyAlignment="1">
      <alignment wrapText="1"/>
      <protection/>
    </xf>
    <xf numFmtId="0" fontId="5" fillId="0" borderId="0" xfId="63" applyFont="1" applyFill="1" applyAlignment="1">
      <alignment/>
      <protection/>
    </xf>
    <xf numFmtId="0" fontId="5" fillId="0" borderId="0" xfId="66" applyFont="1" applyFill="1" applyAlignment="1">
      <alignment vertical="center"/>
      <protection/>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6" fillId="0" borderId="0" xfId="63" applyFont="1" applyFill="1">
      <alignment/>
      <protection/>
    </xf>
    <xf numFmtId="0" fontId="2" fillId="0" borderId="0" xfId="0" applyFont="1" applyFill="1" applyBorder="1" applyAlignment="1">
      <alignment horizontal="right" vertical="center"/>
    </xf>
    <xf numFmtId="0" fontId="0" fillId="0" borderId="0" xfId="0" applyFill="1" applyBorder="1" applyAlignment="1">
      <alignment horizontal="right" vertical="center"/>
    </xf>
    <xf numFmtId="0" fontId="1" fillId="0" borderId="0" xfId="0" applyFont="1" applyFill="1" applyAlignment="1">
      <alignment/>
    </xf>
    <xf numFmtId="0" fontId="2" fillId="0" borderId="0" xfId="0" applyFont="1" applyFill="1" applyAlignment="1">
      <alignment/>
    </xf>
    <xf numFmtId="0" fontId="1" fillId="0" borderId="0" xfId="65" applyFill="1">
      <alignment/>
      <protection/>
    </xf>
    <xf numFmtId="0" fontId="2" fillId="0" borderId="0" xfId="65" applyFont="1" applyFill="1" applyAlignment="1">
      <alignment/>
      <protection/>
    </xf>
    <xf numFmtId="0" fontId="1" fillId="0" borderId="0" xfId="65" applyFont="1" applyFill="1">
      <alignment/>
      <protection/>
    </xf>
    <xf numFmtId="0" fontId="5" fillId="0" borderId="0" xfId="65" applyFont="1" applyFill="1" applyAlignment="1">
      <alignment horizontal="center" vertical="center"/>
      <protection/>
    </xf>
    <xf numFmtId="0" fontId="2" fillId="0" borderId="0" xfId="0" applyFont="1" applyFill="1" applyAlignment="1">
      <alignment/>
    </xf>
    <xf numFmtId="0" fontId="5" fillId="0" borderId="0" xfId="0" applyFont="1" applyFill="1" applyBorder="1" applyAlignment="1">
      <alignment vertical="center"/>
    </xf>
    <xf numFmtId="0" fontId="1" fillId="0" borderId="0" xfId="64" applyFill="1">
      <alignment/>
      <protection/>
    </xf>
    <xf numFmtId="0" fontId="0" fillId="0" borderId="0" xfId="0" applyFill="1" applyAlignment="1">
      <alignment/>
    </xf>
    <xf numFmtId="0" fontId="61" fillId="0" borderId="0" xfId="0" applyFont="1" applyFill="1" applyAlignment="1">
      <alignment vertical="center"/>
    </xf>
    <xf numFmtId="0" fontId="62" fillId="0" borderId="0" xfId="0" applyFont="1" applyFill="1" applyAlignment="1">
      <alignment/>
    </xf>
    <xf numFmtId="0" fontId="63" fillId="0" borderId="0" xfId="0" applyFont="1" applyFill="1" applyAlignment="1">
      <alignment vertical="center"/>
    </xf>
    <xf numFmtId="0" fontId="64" fillId="0" borderId="0" xfId="0" applyFont="1" applyFill="1" applyAlignment="1">
      <alignment/>
    </xf>
    <xf numFmtId="0" fontId="2" fillId="0" borderId="0" xfId="0" applyFont="1" applyFill="1" applyAlignment="1">
      <alignment vertical="top"/>
    </xf>
    <xf numFmtId="0" fontId="11" fillId="0" borderId="0" xfId="0" applyFont="1" applyFill="1" applyAlignment="1">
      <alignment vertical="center"/>
    </xf>
    <xf numFmtId="0" fontId="62" fillId="0" borderId="0" xfId="0" applyFont="1" applyFill="1" applyAlignment="1" applyProtection="1">
      <alignment vertical="center"/>
      <protection/>
    </xf>
    <xf numFmtId="0" fontId="65" fillId="0" borderId="0" xfId="0" applyFont="1" applyFill="1" applyAlignment="1" applyProtection="1">
      <alignment vertical="center"/>
      <protection/>
    </xf>
    <xf numFmtId="0" fontId="65" fillId="0" borderId="0" xfId="0" applyFont="1" applyFill="1" applyBorder="1" applyAlignment="1" applyProtection="1">
      <alignment horizontal="right" vertical="center" indent="2"/>
      <protection/>
    </xf>
    <xf numFmtId="0" fontId="65" fillId="0" borderId="0" xfId="0" applyFont="1" applyFill="1" applyAlignment="1" applyProtection="1">
      <alignment horizontal="right" vertical="center" indent="2"/>
      <protection/>
    </xf>
    <xf numFmtId="0" fontId="62" fillId="0" borderId="0" xfId="0" applyFont="1" applyFill="1" applyAlignment="1" applyProtection="1">
      <alignment/>
      <protection/>
    </xf>
    <xf numFmtId="0" fontId="62" fillId="0" borderId="0" xfId="0" applyFont="1" applyFill="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indent="2"/>
      <protection/>
    </xf>
    <xf numFmtId="58" fontId="5" fillId="0" borderId="0" xfId="0" applyNumberFormat="1" applyFont="1" applyFill="1" applyAlignment="1" applyProtection="1">
      <alignment horizontal="righ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locked="0"/>
    </xf>
    <xf numFmtId="0" fontId="0" fillId="0" borderId="0" xfId="0" applyFill="1" applyAlignment="1" applyProtection="1">
      <alignment/>
      <protection locked="0"/>
    </xf>
    <xf numFmtId="0" fontId="5" fillId="0" borderId="0" xfId="0" applyFont="1" applyFill="1" applyAlignment="1">
      <alignment horizontal="right" vertical="center" indent="2"/>
    </xf>
    <xf numFmtId="0" fontId="1" fillId="0" borderId="0" xfId="0" applyFont="1" applyFill="1" applyAlignment="1">
      <alignment horizontal="right" indent="2"/>
    </xf>
    <xf numFmtId="0" fontId="0" fillId="0" borderId="0" xfId="0" applyFill="1" applyAlignment="1">
      <alignment horizontal="right" indent="2"/>
    </xf>
    <xf numFmtId="41" fontId="5" fillId="0" borderId="0" xfId="0" applyNumberFormat="1" applyFont="1" applyFill="1" applyBorder="1" applyAlignment="1">
      <alignment horizontal="right" vertical="center"/>
    </xf>
    <xf numFmtId="0" fontId="0" fillId="0" borderId="0" xfId="0" applyFill="1" applyAlignment="1">
      <alignment vertical="center"/>
    </xf>
    <xf numFmtId="0" fontId="5" fillId="0" borderId="0" xfId="0" applyFont="1" applyFill="1" applyAlignment="1">
      <alignment horizontal="right"/>
    </xf>
    <xf numFmtId="0" fontId="5" fillId="0" borderId="0" xfId="0" applyFont="1" applyFill="1" applyBorder="1" applyAlignment="1">
      <alignment horizontal="right" vertical="center"/>
    </xf>
    <xf numFmtId="0" fontId="61" fillId="0" borderId="0" xfId="65" applyFont="1" applyFill="1" applyAlignment="1">
      <alignment vertical="center"/>
      <protection/>
    </xf>
    <xf numFmtId="0" fontId="1" fillId="0" borderId="11" xfId="65" applyFont="1" applyFill="1" applyBorder="1">
      <alignment/>
      <protection/>
    </xf>
    <xf numFmtId="0" fontId="1" fillId="0" borderId="11" xfId="65" applyFill="1" applyBorder="1">
      <alignment/>
      <protection/>
    </xf>
    <xf numFmtId="0" fontId="5" fillId="0" borderId="0" xfId="65" applyFont="1" applyFill="1" applyBorder="1" applyAlignment="1">
      <alignment horizontal="center" vertical="center"/>
      <protection/>
    </xf>
    <xf numFmtId="0" fontId="5" fillId="0" borderId="0" xfId="0" applyFont="1" applyFill="1" applyBorder="1" applyAlignment="1">
      <alignment horizontal="right"/>
    </xf>
    <xf numFmtId="0" fontId="62" fillId="0" borderId="0" xfId="65" applyFont="1" applyFill="1">
      <alignment/>
      <protection/>
    </xf>
    <xf numFmtId="0" fontId="11" fillId="0" borderId="11" xfId="65" applyFont="1" applyFill="1" applyBorder="1" applyAlignment="1">
      <alignment vertical="center"/>
      <protection/>
    </xf>
    <xf numFmtId="0" fontId="6" fillId="0" borderId="0" xfId="65" applyFont="1" applyFill="1" applyBorder="1" applyAlignment="1">
      <alignment horizontal="center" vertical="distributed" textRotation="255" wrapText="1"/>
      <protection/>
    </xf>
    <xf numFmtId="0" fontId="0" fillId="0" borderId="0" xfId="65" applyFont="1" applyFill="1">
      <alignment/>
      <protection/>
    </xf>
    <xf numFmtId="0" fontId="5" fillId="0" borderId="0" xfId="65" applyFont="1" applyFill="1" applyAlignment="1">
      <alignment vertical="center"/>
      <protection/>
    </xf>
    <xf numFmtId="0" fontId="6" fillId="0" borderId="0" xfId="65" applyFont="1" applyFill="1" applyAlignment="1">
      <alignment vertical="center"/>
      <protection/>
    </xf>
    <xf numFmtId="0" fontId="65" fillId="0" borderId="0" xfId="0" applyFont="1" applyFill="1" applyAlignment="1">
      <alignment vertical="center"/>
    </xf>
    <xf numFmtId="0" fontId="5" fillId="0" borderId="0" xfId="0" applyFont="1" applyFill="1" applyAlignment="1">
      <alignment vertical="top"/>
    </xf>
    <xf numFmtId="0" fontId="2" fillId="0" borderId="0" xfId="0" applyFont="1" applyFill="1" applyBorder="1" applyAlignment="1">
      <alignment horizontal="right" vertical="top"/>
    </xf>
    <xf numFmtId="0" fontId="0" fillId="0" borderId="0" xfId="0" applyFill="1" applyBorder="1" applyAlignment="1">
      <alignment horizontal="right" vertical="top"/>
    </xf>
    <xf numFmtId="0" fontId="66" fillId="0" borderId="0" xfId="0" applyFont="1" applyFill="1" applyAlignment="1">
      <alignment vertical="center"/>
    </xf>
    <xf numFmtId="0" fontId="61" fillId="0" borderId="0" xfId="0" applyFont="1" applyFill="1" applyBorder="1" applyAlignment="1">
      <alignment vertical="center"/>
    </xf>
    <xf numFmtId="0" fontId="65" fillId="0" borderId="0" xfId="0" applyFont="1" applyFill="1" applyBorder="1" applyAlignment="1">
      <alignment vertical="center"/>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Border="1" applyAlignment="1">
      <alignment/>
    </xf>
    <xf numFmtId="182" fontId="17" fillId="0" borderId="0" xfId="0" applyNumberFormat="1" applyFont="1" applyFill="1" applyBorder="1" applyAlignment="1">
      <alignment vertical="center"/>
    </xf>
    <xf numFmtId="41" fontId="17" fillId="0" borderId="0" xfId="0" applyNumberFormat="1" applyFont="1" applyFill="1" applyBorder="1" applyAlignment="1">
      <alignment horizontal="right" vertical="center"/>
    </xf>
    <xf numFmtId="177" fontId="17" fillId="0" borderId="0" xfId="0" applyNumberFormat="1" applyFont="1" applyFill="1" applyBorder="1" applyAlignment="1">
      <alignment vertical="center"/>
    </xf>
    <xf numFmtId="0" fontId="17" fillId="0" borderId="0" xfId="0" applyFont="1" applyFill="1" applyBorder="1" applyAlignment="1">
      <alignment vertical="center"/>
    </xf>
    <xf numFmtId="0" fontId="61" fillId="0" borderId="0" xfId="64" applyFont="1" applyFill="1" applyAlignment="1">
      <alignment vertical="center"/>
      <protection/>
    </xf>
    <xf numFmtId="0" fontId="62" fillId="0" borderId="0" xfId="64" applyFont="1" applyFill="1">
      <alignment/>
      <protection/>
    </xf>
    <xf numFmtId="0" fontId="1" fillId="0" borderId="0" xfId="64" applyFont="1" applyFill="1">
      <alignment/>
      <protection/>
    </xf>
    <xf numFmtId="0" fontId="2" fillId="0" borderId="0" xfId="64" applyFont="1" applyFill="1">
      <alignment/>
      <protection/>
    </xf>
    <xf numFmtId="0" fontId="0" fillId="0" borderId="0" xfId="64" applyFont="1" applyFill="1">
      <alignment/>
      <protection/>
    </xf>
    <xf numFmtId="0" fontId="5" fillId="0" borderId="0" xfId="64" applyFont="1" applyFill="1" applyBorder="1">
      <alignment/>
      <protection/>
    </xf>
    <xf numFmtId="0" fontId="5" fillId="0" borderId="0" xfId="64" applyFont="1" applyFill="1">
      <alignment/>
      <protection/>
    </xf>
    <xf numFmtId="0" fontId="2" fillId="0" borderId="0" xfId="65" applyFont="1" applyFill="1" applyBorder="1" applyAlignment="1">
      <alignment horizontal="left" vertical="center"/>
      <protection/>
    </xf>
    <xf numFmtId="0" fontId="6" fillId="0" borderId="0" xfId="65" applyFont="1" applyFill="1" applyBorder="1" applyAlignment="1">
      <alignment horizontal="center" vertical="center"/>
      <protection/>
    </xf>
    <xf numFmtId="0" fontId="6" fillId="0" borderId="0" xfId="65" applyFont="1" applyFill="1" applyBorder="1" applyAlignment="1">
      <alignment horizontal="right" vertical="center"/>
      <protection/>
    </xf>
    <xf numFmtId="0" fontId="6" fillId="0" borderId="0" xfId="0" applyFont="1" applyFill="1" applyBorder="1" applyAlignment="1">
      <alignment horizontal="right" vertical="center"/>
    </xf>
    <xf numFmtId="0" fontId="62" fillId="0" borderId="0" xfId="0" applyFont="1" applyFill="1" applyAlignment="1">
      <alignment vertical="center"/>
    </xf>
    <xf numFmtId="0" fontId="0" fillId="0" borderId="0" xfId="0" applyFill="1" applyAlignment="1">
      <alignment horizontal="right"/>
    </xf>
    <xf numFmtId="0" fontId="5" fillId="0" borderId="0" xfId="0" applyFont="1" applyFill="1" applyAlignment="1" applyProtection="1">
      <alignment horizontal="right"/>
      <protection locked="0"/>
    </xf>
    <xf numFmtId="0" fontId="0" fillId="0" borderId="0" xfId="0" applyFont="1" applyFill="1" applyAlignment="1">
      <alignment/>
    </xf>
    <xf numFmtId="0" fontId="0" fillId="0" borderId="0" xfId="0" applyFont="1" applyFill="1" applyAlignment="1">
      <alignment horizontal="right"/>
    </xf>
    <xf numFmtId="0" fontId="62" fillId="0" borderId="0" xfId="0" applyFont="1" applyFill="1" applyBorder="1" applyAlignment="1">
      <alignment vertical="center"/>
    </xf>
    <xf numFmtId="0" fontId="67" fillId="0" borderId="0" xfId="0" applyFont="1" applyFill="1" applyBorder="1" applyAlignment="1">
      <alignment horizontal="right" vertical="center"/>
    </xf>
    <xf numFmtId="0" fontId="62" fillId="0" borderId="0" xfId="0" applyFont="1" applyFill="1" applyBorder="1" applyAlignment="1">
      <alignment horizontal="right" vertical="center"/>
    </xf>
    <xf numFmtId="0" fontId="62" fillId="0" borderId="0" xfId="0" applyFont="1" applyFill="1" applyAlignment="1">
      <alignment/>
    </xf>
    <xf numFmtId="0" fontId="0" fillId="0" borderId="0" xfId="0" applyFont="1" applyFill="1" applyAlignment="1">
      <alignment/>
    </xf>
    <xf numFmtId="0" fontId="62" fillId="0" borderId="0" xfId="62" applyFont="1" applyFill="1" applyAlignment="1">
      <alignment vertical="center"/>
      <protection/>
    </xf>
    <xf numFmtId="0" fontId="62" fillId="0" borderId="0" xfId="62" applyFont="1" applyFill="1" applyAlignment="1">
      <alignment/>
      <protection/>
    </xf>
    <xf numFmtId="0" fontId="0" fillId="0" borderId="0" xfId="62" applyFont="1" applyFill="1" applyAlignment="1">
      <alignment/>
      <protection/>
    </xf>
    <xf numFmtId="0" fontId="5" fillId="0" borderId="0" xfId="62" applyFont="1" applyFill="1" applyAlignment="1">
      <alignment horizontal="right"/>
      <protection/>
    </xf>
    <xf numFmtId="0" fontId="68" fillId="0" borderId="0" xfId="62" applyFont="1" applyFill="1" applyAlignment="1">
      <alignment horizontal="right"/>
      <protection/>
    </xf>
    <xf numFmtId="0" fontId="5" fillId="0" borderId="0" xfId="62" applyFont="1" applyFill="1" applyAlignment="1">
      <alignment vertical="center"/>
      <protection/>
    </xf>
    <xf numFmtId="0" fontId="65" fillId="0" borderId="0" xfId="62" applyFont="1" applyFill="1" applyAlignment="1">
      <alignment vertical="center"/>
      <protection/>
    </xf>
    <xf numFmtId="0" fontId="68" fillId="0" borderId="0" xfId="62" applyFont="1" applyFill="1" applyAlignment="1" applyProtection="1">
      <alignment horizontal="right"/>
      <protection locked="0"/>
    </xf>
    <xf numFmtId="0" fontId="61" fillId="0" borderId="0" xfId="62" applyFont="1" applyFill="1" applyBorder="1" applyAlignment="1">
      <alignment vertical="center"/>
      <protection/>
    </xf>
    <xf numFmtId="0" fontId="2" fillId="0" borderId="0" xfId="0" applyFont="1" applyFill="1" applyBorder="1" applyAlignment="1">
      <alignment vertical="center" wrapText="1" shrinkToFit="1"/>
    </xf>
    <xf numFmtId="0" fontId="0" fillId="0" borderId="0" xfId="0" applyFill="1" applyBorder="1" applyAlignment="1">
      <alignment/>
    </xf>
    <xf numFmtId="40" fontId="0" fillId="0" borderId="0" xfId="0" applyNumberFormat="1" applyFill="1" applyAlignment="1">
      <alignment/>
    </xf>
    <xf numFmtId="176" fontId="69" fillId="0" borderId="0" xfId="65" applyNumberFormat="1" applyFont="1" applyFill="1" applyBorder="1" applyAlignment="1">
      <alignment vertical="center"/>
      <protection/>
    </xf>
    <xf numFmtId="41" fontId="69" fillId="0" borderId="0" xfId="65" applyNumberFormat="1" applyFont="1" applyFill="1" applyBorder="1" applyAlignment="1">
      <alignment vertical="center"/>
      <protection/>
    </xf>
    <xf numFmtId="176" fontId="69" fillId="0" borderId="11" xfId="65" applyNumberFormat="1" applyFont="1" applyFill="1" applyBorder="1" applyAlignment="1">
      <alignment vertical="center"/>
      <protection/>
    </xf>
    <xf numFmtId="41" fontId="69" fillId="0" borderId="11" xfId="65" applyNumberFormat="1" applyFont="1" applyFill="1" applyBorder="1" applyAlignment="1">
      <alignment vertical="center"/>
      <protection/>
    </xf>
    <xf numFmtId="0" fontId="5" fillId="0" borderId="14"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66" fillId="0" borderId="14" xfId="0" applyFont="1" applyFill="1" applyBorder="1" applyAlignment="1">
      <alignment horizontal="center" vertical="center" shrinkToFit="1"/>
    </xf>
    <xf numFmtId="0" fontId="66" fillId="0" borderId="18" xfId="0" applyFont="1" applyFill="1" applyBorder="1" applyAlignment="1">
      <alignment horizontal="center" vertical="center" wrapText="1"/>
    </xf>
    <xf numFmtId="0" fontId="5" fillId="0" borderId="0" xfId="0" applyFont="1" applyFill="1" applyBorder="1" applyAlignment="1">
      <alignment horizontal="distributed" vertical="center" wrapText="1"/>
    </xf>
    <xf numFmtId="0" fontId="5" fillId="0" borderId="19" xfId="0" applyFont="1" applyFill="1" applyBorder="1" applyAlignment="1">
      <alignment horizontal="center" vertical="center" wrapText="1"/>
    </xf>
    <xf numFmtId="179" fontId="66" fillId="0" borderId="0" xfId="0" applyNumberFormat="1" applyFont="1" applyFill="1" applyBorder="1" applyAlignment="1">
      <alignment vertical="center"/>
    </xf>
    <xf numFmtId="0" fontId="5" fillId="0" borderId="20" xfId="0" applyFont="1" applyFill="1" applyBorder="1" applyAlignment="1">
      <alignment horizontal="center" vertical="center" wrapText="1"/>
    </xf>
    <xf numFmtId="41" fontId="2" fillId="0" borderId="0"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wrapText="1"/>
    </xf>
    <xf numFmtId="0" fontId="5" fillId="0" borderId="15" xfId="0" applyFont="1" applyFill="1" applyBorder="1" applyAlignment="1">
      <alignment horizontal="center" vertical="center" wrapText="1"/>
    </xf>
    <xf numFmtId="41" fontId="5" fillId="0" borderId="11" xfId="0" applyNumberFormat="1" applyFont="1" applyFill="1" applyBorder="1" applyAlignment="1">
      <alignment horizontal="right" vertical="center"/>
    </xf>
    <xf numFmtId="179" fontId="66" fillId="0" borderId="11" xfId="0" applyNumberFormat="1" applyFont="1" applyFill="1" applyBorder="1" applyAlignment="1">
      <alignment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distributed" vertical="center"/>
    </xf>
    <xf numFmtId="176" fontId="5" fillId="0" borderId="0" xfId="0" applyNumberFormat="1" applyFont="1" applyFill="1" applyBorder="1" applyAlignment="1">
      <alignment vertical="center"/>
    </xf>
    <xf numFmtId="176" fontId="66" fillId="0" borderId="0" xfId="0" applyNumberFormat="1" applyFont="1" applyFill="1" applyBorder="1" applyAlignment="1">
      <alignment vertical="center"/>
    </xf>
    <xf numFmtId="0" fontId="5" fillId="0" borderId="20" xfId="0" applyFont="1" applyFill="1" applyBorder="1" applyAlignment="1">
      <alignment horizontal="distributed" vertical="center"/>
    </xf>
    <xf numFmtId="0" fontId="5" fillId="0" borderId="0" xfId="0" applyFont="1" applyFill="1" applyBorder="1" applyAlignment="1">
      <alignment horizontal="distributed" vertical="center" wrapText="1" shrinkToFit="1"/>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xf>
    <xf numFmtId="0" fontId="5" fillId="0" borderId="15" xfId="0" applyFont="1" applyFill="1" applyBorder="1" applyAlignment="1">
      <alignment horizontal="distributed" vertical="center"/>
    </xf>
    <xf numFmtId="176" fontId="5" fillId="0" borderId="11" xfId="0" applyNumberFormat="1" applyFont="1" applyFill="1" applyBorder="1" applyAlignment="1">
      <alignment vertical="center"/>
    </xf>
    <xf numFmtId="176" fontId="66" fillId="0" borderId="11" xfId="0" applyNumberFormat="1" applyFont="1" applyFill="1" applyBorder="1" applyAlignment="1">
      <alignment vertical="center"/>
    </xf>
    <xf numFmtId="0" fontId="5"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21" xfId="0" applyFont="1" applyFill="1" applyBorder="1" applyAlignment="1">
      <alignment horizontal="distributed" vertical="center"/>
    </xf>
    <xf numFmtId="0" fontId="6" fillId="0" borderId="21" xfId="0" applyFont="1" applyFill="1" applyBorder="1" applyAlignment="1">
      <alignment horizontal="distributed" vertical="center"/>
    </xf>
    <xf numFmtId="0" fontId="1" fillId="0" borderId="0" xfId="0" applyFont="1" applyFill="1" applyBorder="1" applyAlignment="1">
      <alignment vertical="center"/>
    </xf>
    <xf numFmtId="0" fontId="5" fillId="0" borderId="22" xfId="0" applyFont="1" applyFill="1" applyBorder="1" applyAlignment="1">
      <alignment horizontal="distributed" vertical="center"/>
    </xf>
    <xf numFmtId="0" fontId="6" fillId="0" borderId="22" xfId="0" applyFont="1" applyFill="1" applyBorder="1" applyAlignment="1">
      <alignment horizontal="distributed" vertical="center"/>
    </xf>
    <xf numFmtId="0" fontId="1" fillId="0" borderId="13" xfId="0" applyFont="1" applyFill="1" applyBorder="1" applyAlignment="1">
      <alignment vertical="center"/>
    </xf>
    <xf numFmtId="0" fontId="5" fillId="0" borderId="23" xfId="0" applyFont="1" applyFill="1" applyBorder="1" applyAlignment="1">
      <alignment horizontal="distributed" vertical="center"/>
    </xf>
    <xf numFmtId="0" fontId="6" fillId="0" borderId="23" xfId="0" applyFont="1" applyFill="1" applyBorder="1" applyAlignment="1">
      <alignment horizontal="distributed" vertical="center"/>
    </xf>
    <xf numFmtId="41" fontId="5" fillId="0" borderId="24" xfId="0" applyNumberFormat="1" applyFont="1" applyFill="1" applyBorder="1" applyAlignment="1">
      <alignment vertical="center"/>
    </xf>
    <xf numFmtId="41" fontId="6" fillId="0" borderId="24" xfId="0" applyNumberFormat="1" applyFont="1" applyFill="1" applyBorder="1" applyAlignment="1">
      <alignment vertical="center"/>
    </xf>
    <xf numFmtId="0" fontId="2" fillId="0" borderId="12"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12" fillId="0" borderId="14" xfId="0" applyFont="1" applyFill="1" applyBorder="1" applyAlignment="1">
      <alignment vertical="center" wrapText="1"/>
    </xf>
    <xf numFmtId="0" fontId="2" fillId="0" borderId="18" xfId="0" applyFont="1" applyFill="1" applyBorder="1" applyAlignment="1">
      <alignment vertical="center" wrapText="1" shrinkToFit="1"/>
    </xf>
    <xf numFmtId="0" fontId="2" fillId="0" borderId="18" xfId="0" applyFont="1" applyFill="1" applyBorder="1" applyAlignment="1">
      <alignment vertical="center" wrapText="1"/>
    </xf>
    <xf numFmtId="179" fontId="5" fillId="0" borderId="0" xfId="0" applyNumberFormat="1" applyFont="1" applyFill="1" applyBorder="1" applyAlignment="1">
      <alignment horizontal="right" vertical="center"/>
    </xf>
    <xf numFmtId="179" fontId="6" fillId="0" borderId="11"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0" fontId="5" fillId="0" borderId="25"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protection/>
    </xf>
    <xf numFmtId="0" fontId="5" fillId="0" borderId="25" xfId="0" applyFont="1" applyFill="1" applyBorder="1" applyAlignment="1" applyProtection="1">
      <alignment horizontal="right" vertical="center" wrapText="1" indent="2"/>
      <protection/>
    </xf>
    <xf numFmtId="0" fontId="5" fillId="0" borderId="26" xfId="0"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distributed" vertical="center" indent="1" shrinkToFit="1"/>
      <protection/>
    </xf>
    <xf numFmtId="178" fontId="5" fillId="0" borderId="0" xfId="0" applyNumberFormat="1" applyFont="1" applyFill="1" applyBorder="1" applyAlignment="1" applyProtection="1">
      <alignment horizontal="center" vertical="center" wrapText="1"/>
      <protection/>
    </xf>
    <xf numFmtId="179" fontId="5" fillId="0" borderId="27" xfId="0" applyNumberFormat="1" applyFont="1" applyFill="1" applyBorder="1" applyAlignment="1" applyProtection="1">
      <alignment horizontal="right" vertical="center" indent="2"/>
      <protection/>
    </xf>
    <xf numFmtId="176" fontId="5" fillId="0" borderId="27" xfId="0" applyNumberFormat="1" applyFont="1" applyFill="1" applyBorder="1" applyAlignment="1" applyProtection="1">
      <alignment horizontal="right" vertical="center" indent="2"/>
      <protection/>
    </xf>
    <xf numFmtId="191" fontId="5" fillId="0" borderId="0" xfId="0" applyNumberFormat="1" applyFont="1" applyFill="1" applyBorder="1" applyAlignment="1" applyProtection="1">
      <alignment horizontal="right" vertical="center" indent="2"/>
      <protection/>
    </xf>
    <xf numFmtId="179" fontId="5" fillId="0" borderId="0" xfId="0" applyNumberFormat="1" applyFont="1" applyFill="1" applyBorder="1" applyAlignment="1" applyProtection="1">
      <alignment horizontal="right" vertical="center" indent="2"/>
      <protection/>
    </xf>
    <xf numFmtId="176" fontId="5" fillId="0" borderId="0" xfId="0" applyNumberFormat="1" applyFont="1" applyFill="1" applyBorder="1" applyAlignment="1" applyProtection="1">
      <alignment horizontal="right" vertical="center" indent="2"/>
      <protection/>
    </xf>
    <xf numFmtId="49" fontId="5" fillId="0" borderId="0" xfId="0" applyNumberFormat="1" applyFont="1" applyFill="1" applyBorder="1" applyAlignment="1" applyProtection="1">
      <alignment horizontal="distributed" vertical="center" indent="1"/>
      <protection/>
    </xf>
    <xf numFmtId="177"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179" fontId="5" fillId="0" borderId="13" xfId="0" applyNumberFormat="1" applyFont="1" applyFill="1" applyBorder="1" applyAlignment="1" applyProtection="1">
      <alignment horizontal="right" vertical="center" indent="2"/>
      <protection/>
    </xf>
    <xf numFmtId="0" fontId="5" fillId="0" borderId="28" xfId="0" applyFont="1" applyFill="1" applyBorder="1" applyAlignment="1" applyProtection="1">
      <alignment horizontal="center" vertical="center" shrinkToFit="1"/>
      <protection/>
    </xf>
    <xf numFmtId="178" fontId="5" fillId="0" borderId="28" xfId="0" applyNumberFormat="1" applyFont="1" applyFill="1" applyBorder="1" applyAlignment="1" applyProtection="1">
      <alignment horizontal="center" vertical="center"/>
      <protection locked="0"/>
    </xf>
    <xf numFmtId="179" fontId="5" fillId="0" borderId="28" xfId="0" applyNumberFormat="1" applyFont="1" applyFill="1" applyBorder="1" applyAlignment="1" applyProtection="1">
      <alignment horizontal="right" vertical="center" indent="2"/>
      <protection/>
    </xf>
    <xf numFmtId="176" fontId="5" fillId="0" borderId="28" xfId="0" applyNumberFormat="1" applyFont="1" applyFill="1" applyBorder="1" applyAlignment="1" applyProtection="1">
      <alignment horizontal="right" vertical="center" indent="2"/>
      <protection/>
    </xf>
    <xf numFmtId="191" fontId="5" fillId="0" borderId="24" xfId="0" applyNumberFormat="1" applyFont="1" applyFill="1" applyBorder="1" applyAlignment="1" applyProtection="1">
      <alignment horizontal="right" vertical="center" indent="2"/>
      <protection/>
    </xf>
    <xf numFmtId="0" fontId="0" fillId="0" borderId="0" xfId="0" applyFont="1" applyFill="1" applyBorder="1" applyAlignment="1">
      <alignment horizontal="center" vertical="center" shrinkToFit="1"/>
    </xf>
    <xf numFmtId="180" fontId="6" fillId="0" borderId="0" xfId="0" applyNumberFormat="1" applyFont="1" applyFill="1" applyBorder="1" applyAlignment="1">
      <alignment horizontal="center" vertical="center"/>
    </xf>
    <xf numFmtId="0" fontId="1" fillId="0" borderId="0" xfId="0" applyFont="1" applyFill="1" applyBorder="1" applyAlignment="1">
      <alignment horizontal="center" vertical="center" shrinkToFit="1"/>
    </xf>
    <xf numFmtId="180" fontId="5" fillId="0" borderId="0" xfId="0" applyNumberFormat="1" applyFont="1" applyFill="1" applyBorder="1" applyAlignment="1">
      <alignment horizontal="center" vertical="center"/>
    </xf>
    <xf numFmtId="0" fontId="70" fillId="0" borderId="20" xfId="0" applyFont="1" applyFill="1" applyBorder="1" applyAlignment="1">
      <alignment horizontal="center" vertical="center" shrinkToFit="1"/>
    </xf>
    <xf numFmtId="180" fontId="68" fillId="0" borderId="0" xfId="0" applyNumberFormat="1" applyFont="1" applyFill="1" applyBorder="1" applyAlignment="1">
      <alignment horizontal="center" vertical="center"/>
    </xf>
    <xf numFmtId="0" fontId="70" fillId="0" borderId="11" xfId="0" applyFont="1" applyFill="1" applyBorder="1" applyAlignment="1">
      <alignment horizontal="center" vertical="center" shrinkToFit="1"/>
    </xf>
    <xf numFmtId="180" fontId="68" fillId="0" borderId="11" xfId="0" applyNumberFormat="1" applyFont="1" applyFill="1" applyBorder="1" applyAlignment="1">
      <alignment horizontal="center" vertical="center"/>
    </xf>
    <xf numFmtId="0" fontId="5" fillId="0" borderId="11" xfId="0" applyFont="1" applyFill="1" applyBorder="1" applyAlignment="1">
      <alignment vertical="center"/>
    </xf>
    <xf numFmtId="0" fontId="6" fillId="0" borderId="0" xfId="0" applyFont="1" applyFill="1" applyBorder="1" applyAlignment="1">
      <alignment horizontal="center" vertical="center"/>
    </xf>
    <xf numFmtId="180" fontId="6" fillId="0" borderId="27" xfId="0" applyNumberFormat="1" applyFont="1" applyFill="1" applyBorder="1" applyAlignment="1">
      <alignment vertical="center"/>
    </xf>
    <xf numFmtId="0" fontId="12" fillId="0" borderId="0" xfId="0" applyFont="1" applyFill="1" applyBorder="1" applyAlignment="1">
      <alignment vertical="center" wrapText="1"/>
    </xf>
    <xf numFmtId="180" fontId="5" fillId="0" borderId="0" xfId="0" applyNumberFormat="1" applyFont="1" applyFill="1" applyBorder="1" applyAlignment="1">
      <alignment vertical="center"/>
    </xf>
    <xf numFmtId="0" fontId="12" fillId="0" borderId="11" xfId="0" applyFont="1" applyFill="1" applyBorder="1" applyAlignment="1">
      <alignment vertical="center" wrapText="1"/>
    </xf>
    <xf numFmtId="180" fontId="5" fillId="0" borderId="11" xfId="0" applyNumberFormat="1" applyFont="1" applyFill="1" applyBorder="1" applyAlignment="1">
      <alignment vertical="center"/>
    </xf>
    <xf numFmtId="0" fontId="2" fillId="0" borderId="0" xfId="65" applyFont="1" applyFill="1" applyBorder="1" applyAlignment="1">
      <alignment vertical="center"/>
      <protection/>
    </xf>
    <xf numFmtId="0" fontId="4" fillId="0" borderId="11" xfId="65" applyFont="1" applyFill="1" applyBorder="1" applyAlignment="1">
      <alignment vertical="center"/>
      <protection/>
    </xf>
    <xf numFmtId="0" fontId="0" fillId="0" borderId="0" xfId="63" applyFont="1" applyFill="1" applyAlignment="1">
      <alignment vertical="center"/>
      <protection/>
    </xf>
    <xf numFmtId="0" fontId="2" fillId="0" borderId="14" xfId="63" applyFont="1" applyFill="1" applyBorder="1" applyAlignment="1">
      <alignment horizontal="center" vertical="center" wrapText="1"/>
      <protection/>
    </xf>
    <xf numFmtId="0" fontId="12" fillId="0" borderId="14" xfId="63" applyFont="1" applyFill="1" applyBorder="1" applyAlignment="1">
      <alignment horizontal="center" vertical="center" wrapText="1"/>
      <protection/>
    </xf>
    <xf numFmtId="176" fontId="6" fillId="0" borderId="22" xfId="63" applyNumberFormat="1" applyFont="1" applyFill="1" applyBorder="1" applyAlignment="1">
      <alignment horizontal="right" vertical="center"/>
      <protection/>
    </xf>
    <xf numFmtId="176" fontId="6" fillId="0" borderId="0" xfId="63" applyNumberFormat="1" applyFont="1" applyFill="1" applyBorder="1" applyAlignment="1">
      <alignment horizontal="right" vertical="center"/>
      <protection/>
    </xf>
    <xf numFmtId="0" fontId="5" fillId="0" borderId="0" xfId="63" applyFont="1" applyFill="1" applyBorder="1" applyAlignment="1">
      <alignment vertical="center"/>
      <protection/>
    </xf>
    <xf numFmtId="0" fontId="5" fillId="0" borderId="0" xfId="63" applyFont="1" applyFill="1" applyBorder="1" applyAlignment="1">
      <alignment horizontal="distributed" vertical="center"/>
      <protection/>
    </xf>
    <xf numFmtId="176" fontId="2" fillId="0" borderId="22" xfId="63" applyNumberFormat="1" applyFont="1" applyFill="1" applyBorder="1" applyAlignment="1">
      <alignment horizontal="right" vertical="center"/>
      <protection/>
    </xf>
    <xf numFmtId="176" fontId="2" fillId="0" borderId="0" xfId="63" applyNumberFormat="1" applyFont="1" applyFill="1" applyBorder="1" applyAlignment="1">
      <alignment horizontal="right" vertical="center"/>
      <protection/>
    </xf>
    <xf numFmtId="41" fontId="2" fillId="0" borderId="22" xfId="63" applyNumberFormat="1" applyFont="1" applyFill="1" applyBorder="1" applyAlignment="1">
      <alignment horizontal="right" vertical="center"/>
      <protection/>
    </xf>
    <xf numFmtId="41" fontId="2" fillId="0" borderId="0" xfId="63" applyNumberFormat="1" applyFont="1" applyFill="1" applyBorder="1" applyAlignment="1">
      <alignment horizontal="right" vertical="center"/>
      <protection/>
    </xf>
    <xf numFmtId="42" fontId="2" fillId="0" borderId="0" xfId="63" applyNumberFormat="1" applyFont="1" applyFill="1" applyBorder="1" applyAlignment="1">
      <alignment horizontal="right" vertical="center"/>
      <protection/>
    </xf>
    <xf numFmtId="0" fontId="5" fillId="0" borderId="11" xfId="63" applyFont="1" applyFill="1" applyBorder="1" applyAlignment="1">
      <alignment vertical="center"/>
      <protection/>
    </xf>
    <xf numFmtId="0" fontId="5" fillId="0" borderId="11" xfId="63" applyFont="1" applyFill="1" applyBorder="1" applyAlignment="1">
      <alignment horizontal="distributed" vertical="center"/>
      <protection/>
    </xf>
    <xf numFmtId="41" fontId="2" fillId="0" borderId="29" xfId="63" applyNumberFormat="1" applyFont="1" applyFill="1" applyBorder="1" applyAlignment="1">
      <alignment horizontal="right" vertical="center"/>
      <protection/>
    </xf>
    <xf numFmtId="41" fontId="2" fillId="0" borderId="11" xfId="63" applyNumberFormat="1" applyFont="1" applyFill="1" applyBorder="1" applyAlignment="1">
      <alignment horizontal="right" vertical="center"/>
      <protection/>
    </xf>
    <xf numFmtId="0" fontId="2" fillId="0" borderId="0" xfId="63" applyFont="1" applyFill="1">
      <alignment/>
      <protection/>
    </xf>
    <xf numFmtId="0" fontId="2" fillId="0" borderId="0" xfId="63" applyFont="1" applyFill="1" applyAlignment="1">
      <alignment horizontal="left"/>
      <protection/>
    </xf>
    <xf numFmtId="0" fontId="11" fillId="0" borderId="0" xfId="63" applyFont="1" applyFill="1" applyAlignment="1">
      <alignment vertical="center"/>
      <protection/>
    </xf>
    <xf numFmtId="0" fontId="5" fillId="0" borderId="2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0" xfId="66" applyFont="1" applyFill="1" applyBorder="1" applyAlignment="1">
      <alignment horizontal="center" vertical="distributed" textRotation="255"/>
      <protection/>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6" xfId="66" applyFont="1" applyFill="1" applyBorder="1" applyAlignment="1">
      <alignment horizontal="center" vertical="center"/>
      <protection/>
    </xf>
    <xf numFmtId="0" fontId="2" fillId="0" borderId="16" xfId="66" applyFont="1" applyFill="1" applyBorder="1" applyAlignment="1">
      <alignment horizontal="center" vertical="center" textRotation="255"/>
      <protection/>
    </xf>
    <xf numFmtId="0" fontId="2" fillId="0" borderId="16" xfId="0" applyFont="1" applyFill="1" applyBorder="1" applyAlignment="1">
      <alignment horizontal="center" vertical="top" textRotation="255" wrapText="1"/>
    </xf>
    <xf numFmtId="0" fontId="2" fillId="0" borderId="0" xfId="0" applyFont="1" applyFill="1" applyAlignment="1">
      <alignment horizontal="center" vertical="top" textRotation="255" wrapText="1"/>
    </xf>
    <xf numFmtId="184" fontId="4" fillId="0" borderId="27" xfId="66" applyNumberFormat="1" applyFont="1" applyFill="1" applyBorder="1" applyAlignment="1">
      <alignment horizontal="right" vertical="center"/>
      <protection/>
    </xf>
    <xf numFmtId="0" fontId="1" fillId="0" borderId="27" xfId="0" applyFont="1" applyFill="1" applyBorder="1" applyAlignment="1">
      <alignment/>
    </xf>
    <xf numFmtId="0" fontId="1" fillId="0" borderId="0" xfId="0" applyFont="1" applyFill="1" applyBorder="1" applyAlignment="1">
      <alignment/>
    </xf>
    <xf numFmtId="0" fontId="2" fillId="0" borderId="12" xfId="66" applyFont="1" applyFill="1" applyBorder="1" applyAlignment="1">
      <alignment horizontal="distributed" vertical="center"/>
      <protection/>
    </xf>
    <xf numFmtId="187" fontId="2" fillId="0" borderId="12" xfId="66" applyNumberFormat="1" applyFont="1" applyFill="1" applyBorder="1" applyAlignment="1">
      <alignment horizontal="distributed" vertical="center"/>
      <protection/>
    </xf>
    <xf numFmtId="0" fontId="1" fillId="0" borderId="11" xfId="0" applyFont="1" applyFill="1" applyBorder="1" applyAlignment="1">
      <alignment/>
    </xf>
    <xf numFmtId="184" fontId="4" fillId="0" borderId="11" xfId="66" applyNumberFormat="1" applyFont="1" applyFill="1" applyBorder="1" applyAlignment="1">
      <alignment horizontal="right" vertical="center"/>
      <protection/>
    </xf>
    <xf numFmtId="184" fontId="2" fillId="0" borderId="11" xfId="66" applyNumberFormat="1" applyFont="1" applyFill="1" applyBorder="1" applyAlignment="1">
      <alignment horizontal="right" vertical="center"/>
      <protection/>
    </xf>
    <xf numFmtId="0" fontId="2" fillId="0" borderId="0" xfId="63" applyFont="1" applyFill="1" applyBorder="1">
      <alignment/>
      <protection/>
    </xf>
    <xf numFmtId="0" fontId="5" fillId="0" borderId="0" xfId="63" applyFont="1" applyFill="1" applyBorder="1" applyAlignment="1">
      <alignment horizontal="right"/>
      <protection/>
    </xf>
    <xf numFmtId="0" fontId="0" fillId="0" borderId="0" xfId="0" applyFill="1" applyBorder="1" applyAlignment="1">
      <alignment/>
    </xf>
    <xf numFmtId="0" fontId="5" fillId="0" borderId="0" xfId="63" applyFont="1" applyFill="1" applyBorder="1" applyAlignment="1">
      <alignment horizontal="distributed" vertical="center"/>
      <protection/>
    </xf>
    <xf numFmtId="0" fontId="5" fillId="0" borderId="0"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2" fillId="0" borderId="0" xfId="63" applyFont="1" applyFill="1" applyAlignment="1">
      <alignment/>
      <protection/>
    </xf>
    <xf numFmtId="0" fontId="1" fillId="0" borderId="0" xfId="63" applyFill="1" applyAlignment="1">
      <alignment wrapText="1"/>
      <protection/>
    </xf>
    <xf numFmtId="0" fontId="6" fillId="0" borderId="0" xfId="63" applyFont="1" applyFill="1" applyBorder="1" applyAlignment="1">
      <alignment horizontal="distributed" vertical="center"/>
      <protection/>
    </xf>
    <xf numFmtId="176" fontId="6" fillId="0" borderId="22" xfId="63" applyNumberFormat="1" applyFont="1" applyFill="1" applyBorder="1" applyAlignment="1">
      <alignment vertical="center"/>
      <protection/>
    </xf>
    <xf numFmtId="0" fontId="0" fillId="0" borderId="0" xfId="63" applyFont="1" applyFill="1" applyBorder="1">
      <alignment/>
      <protection/>
    </xf>
    <xf numFmtId="0" fontId="0" fillId="0" borderId="20" xfId="63" applyFont="1" applyFill="1" applyBorder="1">
      <alignment/>
      <protection/>
    </xf>
    <xf numFmtId="176" fontId="5" fillId="0" borderId="0" xfId="63" applyNumberFormat="1" applyFont="1" applyFill="1" applyBorder="1" applyAlignment="1">
      <alignment vertical="center"/>
      <protection/>
    </xf>
    <xf numFmtId="0" fontId="1" fillId="0" borderId="0" xfId="63" applyFont="1" applyFill="1">
      <alignment/>
      <protection/>
    </xf>
    <xf numFmtId="0" fontId="1" fillId="0" borderId="0" xfId="63" applyFont="1" applyFill="1" applyBorder="1">
      <alignment/>
      <protection/>
    </xf>
    <xf numFmtId="176" fontId="6" fillId="0" borderId="0" xfId="63" applyNumberFormat="1" applyFont="1" applyFill="1" applyBorder="1" applyAlignment="1">
      <alignment vertical="center"/>
      <protection/>
    </xf>
    <xf numFmtId="0" fontId="1" fillId="0" borderId="31" xfId="63" applyFont="1" applyFill="1" applyBorder="1">
      <alignment/>
      <protection/>
    </xf>
    <xf numFmtId="0" fontId="1" fillId="0" borderId="11" xfId="63" applyFont="1" applyFill="1" applyBorder="1">
      <alignment/>
      <protection/>
    </xf>
    <xf numFmtId="0" fontId="0" fillId="0" borderId="0" xfId="0" applyFill="1" applyBorder="1" applyAlignment="1">
      <alignment horizontal="distributed" vertical="center"/>
    </xf>
    <xf numFmtId="41" fontId="5" fillId="0" borderId="0" xfId="63" applyNumberFormat="1" applyFont="1" applyFill="1" applyBorder="1" applyAlignment="1">
      <alignment vertical="center"/>
      <protection/>
    </xf>
    <xf numFmtId="0" fontId="2" fillId="0" borderId="23"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0" fontId="5" fillId="0" borderId="3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right" vertical="center"/>
    </xf>
    <xf numFmtId="0" fontId="11" fillId="0" borderId="0" xfId="0" applyFont="1" applyFill="1" applyBorder="1" applyAlignment="1">
      <alignment vertical="center"/>
    </xf>
    <xf numFmtId="0" fontId="5" fillId="0" borderId="20" xfId="0" applyFont="1" applyFill="1" applyBorder="1" applyAlignment="1">
      <alignment vertical="center"/>
    </xf>
    <xf numFmtId="0" fontId="6" fillId="0" borderId="0" xfId="0" applyFont="1" applyFill="1" applyAlignment="1">
      <alignment vertical="center"/>
    </xf>
    <xf numFmtId="0" fontId="6" fillId="0" borderId="15" xfId="0" applyFont="1" applyFill="1" applyBorder="1" applyAlignment="1">
      <alignment horizontal="center" vertical="center"/>
    </xf>
    <xf numFmtId="0" fontId="12" fillId="0" borderId="14" xfId="65" applyFont="1" applyFill="1" applyBorder="1" applyAlignment="1">
      <alignment horizontal="center" vertical="center" wrapText="1"/>
      <protection/>
    </xf>
    <xf numFmtId="0" fontId="12" fillId="0" borderId="12" xfId="65" applyFont="1" applyFill="1" applyBorder="1" applyAlignment="1">
      <alignment horizontal="center" vertical="center" wrapText="1"/>
      <protection/>
    </xf>
    <xf numFmtId="0" fontId="12" fillId="0" borderId="13" xfId="65" applyFont="1" applyFill="1" applyBorder="1" applyAlignment="1">
      <alignment horizontal="center" vertical="center" wrapText="1"/>
      <protection/>
    </xf>
    <xf numFmtId="0" fontId="5" fillId="0" borderId="19" xfId="65" applyFont="1" applyFill="1" applyBorder="1" applyAlignment="1">
      <alignment horizontal="distributed" vertical="center"/>
      <protection/>
    </xf>
    <xf numFmtId="176" fontId="5" fillId="0" borderId="27" xfId="65" applyNumberFormat="1" applyFont="1" applyFill="1" applyBorder="1" applyAlignment="1">
      <alignment vertical="center"/>
      <protection/>
    </xf>
    <xf numFmtId="41" fontId="5" fillId="0" borderId="27" xfId="65" applyNumberFormat="1" applyFont="1" applyFill="1" applyBorder="1" applyAlignment="1">
      <alignment horizontal="right" vertical="center"/>
      <protection/>
    </xf>
    <xf numFmtId="41" fontId="5" fillId="0" borderId="27" xfId="65" applyNumberFormat="1" applyFont="1" applyFill="1" applyBorder="1" applyAlignment="1">
      <alignment vertical="center"/>
      <protection/>
    </xf>
    <xf numFmtId="176" fontId="5" fillId="0" borderId="27" xfId="65" applyNumberFormat="1" applyFont="1" applyFill="1" applyBorder="1" applyAlignment="1">
      <alignment horizontal="right" vertical="center"/>
      <protection/>
    </xf>
    <xf numFmtId="0" fontId="5" fillId="0" borderId="17" xfId="65" applyFont="1" applyFill="1" applyBorder="1" applyAlignment="1">
      <alignment horizontal="distributed" vertical="center"/>
      <protection/>
    </xf>
    <xf numFmtId="176" fontId="5" fillId="0" borderId="13" xfId="65" applyNumberFormat="1" applyFont="1" applyFill="1" applyBorder="1" applyAlignment="1">
      <alignment vertical="center"/>
      <protection/>
    </xf>
    <xf numFmtId="41" fontId="5" fillId="0" borderId="13" xfId="65" applyNumberFormat="1" applyFont="1" applyFill="1" applyBorder="1" applyAlignment="1">
      <alignment horizontal="right" vertical="center"/>
      <protection/>
    </xf>
    <xf numFmtId="41" fontId="5" fillId="0" borderId="13" xfId="65" applyNumberFormat="1" applyFont="1" applyFill="1" applyBorder="1" applyAlignment="1">
      <alignment vertical="center"/>
      <protection/>
    </xf>
    <xf numFmtId="176" fontId="5" fillId="0" borderId="13" xfId="65" applyNumberFormat="1" applyFont="1" applyFill="1" applyBorder="1" applyAlignment="1">
      <alignment horizontal="right" vertical="center"/>
      <protection/>
    </xf>
    <xf numFmtId="0" fontId="6" fillId="0" borderId="20" xfId="65" applyFont="1" applyFill="1" applyBorder="1" applyAlignment="1">
      <alignment horizontal="distributed" vertical="center"/>
      <protection/>
    </xf>
    <xf numFmtId="176" fontId="6" fillId="0" borderId="0" xfId="65" applyNumberFormat="1" applyFont="1" applyFill="1" applyBorder="1" applyAlignment="1">
      <alignment vertical="center"/>
      <protection/>
    </xf>
    <xf numFmtId="41" fontId="6" fillId="0" borderId="0" xfId="65" applyNumberFormat="1" applyFont="1" applyFill="1" applyBorder="1" applyAlignment="1">
      <alignment horizontal="right" vertical="center"/>
      <protection/>
    </xf>
    <xf numFmtId="41" fontId="6" fillId="0" borderId="0" xfId="65" applyNumberFormat="1" applyFont="1" applyFill="1" applyBorder="1" applyAlignment="1">
      <alignment vertical="center"/>
      <protection/>
    </xf>
    <xf numFmtId="176" fontId="6" fillId="0" borderId="27" xfId="65" applyNumberFormat="1" applyFont="1" applyFill="1" applyBorder="1" applyAlignment="1">
      <alignment horizontal="right" vertical="center"/>
      <protection/>
    </xf>
    <xf numFmtId="0" fontId="6" fillId="0" borderId="15" xfId="65" applyFont="1" applyFill="1" applyBorder="1" applyAlignment="1">
      <alignment horizontal="distributed" vertical="center"/>
      <protection/>
    </xf>
    <xf numFmtId="176" fontId="6" fillId="0" borderId="11" xfId="65" applyNumberFormat="1" applyFont="1" applyFill="1" applyBorder="1" applyAlignment="1">
      <alignment vertical="center"/>
      <protection/>
    </xf>
    <xf numFmtId="41" fontId="6" fillId="0" borderId="11" xfId="65" applyNumberFormat="1" applyFont="1" applyFill="1" applyBorder="1" applyAlignment="1">
      <alignment horizontal="right" vertical="center"/>
      <protection/>
    </xf>
    <xf numFmtId="41" fontId="6" fillId="0" borderId="11" xfId="65" applyNumberFormat="1" applyFont="1" applyFill="1" applyBorder="1" applyAlignment="1">
      <alignment vertical="center"/>
      <protection/>
    </xf>
    <xf numFmtId="176" fontId="6" fillId="0" borderId="11" xfId="65" applyNumberFormat="1" applyFont="1" applyFill="1" applyBorder="1" applyAlignment="1">
      <alignment horizontal="right" vertical="center"/>
      <protection/>
    </xf>
    <xf numFmtId="0" fontId="11" fillId="0" borderId="0" xfId="65" applyFont="1" applyFill="1" applyBorder="1" applyAlignment="1">
      <alignment vertical="center"/>
      <protection/>
    </xf>
    <xf numFmtId="0" fontId="1" fillId="0" borderId="20" xfId="65" applyFill="1" applyBorder="1">
      <alignment/>
      <protection/>
    </xf>
    <xf numFmtId="0" fontId="1" fillId="0" borderId="34" xfId="65" applyFill="1" applyBorder="1">
      <alignment/>
      <protection/>
    </xf>
    <xf numFmtId="0" fontId="1" fillId="0" borderId="0" xfId="65" applyFill="1" applyBorder="1">
      <alignment/>
      <protection/>
    </xf>
    <xf numFmtId="0" fontId="2" fillId="0" borderId="0" xfId="65" applyFont="1" applyFill="1" applyBorder="1" applyAlignment="1">
      <alignment horizontal="center" vertical="center"/>
      <protection/>
    </xf>
    <xf numFmtId="0" fontId="2" fillId="0" borderId="20" xfId="0" applyFont="1" applyFill="1" applyBorder="1" applyAlignment="1">
      <alignment horizontal="center" vertical="center"/>
    </xf>
    <xf numFmtId="0" fontId="2" fillId="0" borderId="30" xfId="65" applyFont="1" applyFill="1" applyBorder="1" applyAlignment="1">
      <alignment horizontal="center" vertical="top" textRotation="255" wrapText="1"/>
      <protection/>
    </xf>
    <xf numFmtId="0" fontId="2" fillId="0" borderId="0" xfId="65" applyFont="1" applyFill="1" applyBorder="1" applyAlignment="1">
      <alignment horizontal="center" vertical="top" textRotation="255" wrapText="1"/>
      <protection/>
    </xf>
    <xf numFmtId="0" fontId="22" fillId="0" borderId="13" xfId="65" applyFont="1" applyFill="1" applyBorder="1" applyAlignment="1">
      <alignment vertical="center"/>
      <protection/>
    </xf>
    <xf numFmtId="0" fontId="1" fillId="0" borderId="17" xfId="65" applyFont="1" applyFill="1" applyBorder="1">
      <alignment/>
      <protection/>
    </xf>
    <xf numFmtId="0" fontId="1" fillId="0" borderId="16" xfId="65" applyFont="1" applyFill="1" applyBorder="1">
      <alignment/>
      <protection/>
    </xf>
    <xf numFmtId="0" fontId="1" fillId="0" borderId="13" xfId="65" applyFont="1" applyFill="1" applyBorder="1">
      <alignment/>
      <protection/>
    </xf>
    <xf numFmtId="38" fontId="5" fillId="0" borderId="27" xfId="51" applyFont="1" applyFill="1" applyBorder="1" applyAlignment="1">
      <alignment vertical="center"/>
    </xf>
    <xf numFmtId="41" fontId="5" fillId="0" borderId="27" xfId="51" applyNumberFormat="1" applyFont="1" applyFill="1" applyBorder="1" applyAlignment="1">
      <alignment horizontal="right" vertical="center"/>
    </xf>
    <xf numFmtId="38" fontId="5" fillId="0" borderId="13" xfId="51" applyFont="1" applyFill="1" applyBorder="1" applyAlignment="1">
      <alignment vertical="center"/>
    </xf>
    <xf numFmtId="41" fontId="5" fillId="0" borderId="13" xfId="51" applyNumberFormat="1" applyFont="1" applyFill="1" applyBorder="1" applyAlignment="1">
      <alignment horizontal="right" vertical="center"/>
    </xf>
    <xf numFmtId="38" fontId="6" fillId="0" borderId="0" xfId="51" applyFont="1" applyFill="1" applyBorder="1" applyAlignment="1">
      <alignment vertical="center"/>
    </xf>
    <xf numFmtId="41" fontId="6" fillId="0" borderId="0" xfId="51" applyNumberFormat="1" applyFont="1" applyFill="1" applyBorder="1" applyAlignment="1">
      <alignment horizontal="right" vertical="center"/>
    </xf>
    <xf numFmtId="38" fontId="6" fillId="0" borderId="11" xfId="51" applyFont="1" applyFill="1" applyBorder="1" applyAlignment="1">
      <alignment vertical="center"/>
    </xf>
    <xf numFmtId="41" fontId="6" fillId="0" borderId="11" xfId="51" applyNumberFormat="1" applyFont="1" applyFill="1" applyBorder="1" applyAlignment="1">
      <alignment horizontal="right" vertical="center"/>
    </xf>
    <xf numFmtId="176" fontId="6" fillId="0" borderId="0" xfId="65" applyNumberFormat="1" applyFont="1" applyFill="1" applyBorder="1" applyAlignment="1">
      <alignment horizontal="right" vertical="center"/>
      <protection/>
    </xf>
    <xf numFmtId="38" fontId="5" fillId="0" borderId="34" xfId="51" applyFont="1" applyFill="1" applyBorder="1" applyAlignment="1">
      <alignment vertical="center"/>
    </xf>
    <xf numFmtId="41" fontId="5" fillId="0" borderId="34" xfId="51" applyNumberFormat="1" applyFont="1" applyFill="1" applyBorder="1" applyAlignment="1">
      <alignment horizontal="right" vertical="center"/>
    </xf>
    <xf numFmtId="0" fontId="11" fillId="0" borderId="13" xfId="65" applyFont="1" applyFill="1" applyBorder="1" applyAlignment="1">
      <alignment vertical="center"/>
      <protection/>
    </xf>
    <xf numFmtId="0" fontId="0" fillId="0" borderId="17" xfId="65" applyFont="1" applyFill="1" applyBorder="1">
      <alignment/>
      <protection/>
    </xf>
    <xf numFmtId="0" fontId="0" fillId="0" borderId="16" xfId="65" applyFont="1" applyFill="1" applyBorder="1">
      <alignment/>
      <protection/>
    </xf>
    <xf numFmtId="0" fontId="0" fillId="0" borderId="13" xfId="65" applyFont="1" applyFill="1" applyBorder="1">
      <alignment/>
      <protection/>
    </xf>
    <xf numFmtId="41" fontId="5" fillId="0" borderId="21" xfId="51" applyNumberFormat="1" applyFont="1" applyFill="1" applyBorder="1" applyAlignment="1">
      <alignment horizontal="right" vertical="center"/>
    </xf>
    <xf numFmtId="176" fontId="6" fillId="0" borderId="21" xfId="65" applyNumberFormat="1" applyFont="1" applyFill="1" applyBorder="1" applyAlignment="1">
      <alignment horizontal="right" vertical="center"/>
      <protection/>
    </xf>
    <xf numFmtId="176" fontId="6" fillId="0" borderId="29" xfId="65" applyNumberFormat="1" applyFont="1" applyFill="1" applyBorder="1" applyAlignment="1">
      <alignment horizontal="right" vertical="center"/>
      <protection/>
    </xf>
    <xf numFmtId="176" fontId="2" fillId="0" borderId="0" xfId="63" applyNumberFormat="1" applyFont="1" applyFill="1" applyBorder="1" applyAlignment="1">
      <alignment vertical="center"/>
      <protection/>
    </xf>
    <xf numFmtId="41" fontId="2" fillId="0" borderId="0" xfId="63" applyNumberFormat="1" applyFont="1" applyFill="1" applyBorder="1" applyAlignment="1">
      <alignment vertical="center"/>
      <protection/>
    </xf>
    <xf numFmtId="0" fontId="5" fillId="0" borderId="0" xfId="63" applyFont="1" applyFill="1" applyAlignment="1">
      <alignment horizontal="left" shrinkToFit="1"/>
      <protection/>
    </xf>
    <xf numFmtId="0" fontId="2" fillId="0" borderId="0" xfId="63" applyFont="1" applyFill="1" applyBorder="1" applyAlignment="1">
      <alignment horizontal="center" vertical="center"/>
      <protection/>
    </xf>
    <xf numFmtId="0" fontId="4" fillId="0" borderId="0" xfId="63" applyFont="1" applyFill="1" applyBorder="1" applyAlignment="1">
      <alignment horizontal="right" vertical="center"/>
      <protection/>
    </xf>
    <xf numFmtId="0" fontId="1" fillId="0" borderId="0" xfId="63" applyFill="1" applyBorder="1" applyAlignment="1">
      <alignment vertical="center"/>
      <protection/>
    </xf>
    <xf numFmtId="0" fontId="1" fillId="0" borderId="0" xfId="63" applyFill="1" applyBorder="1">
      <alignment/>
      <protection/>
    </xf>
    <xf numFmtId="0" fontId="2" fillId="0" borderId="0" xfId="63" applyFont="1" applyFill="1" applyBorder="1" applyAlignment="1">
      <alignment vertical="center"/>
      <protection/>
    </xf>
    <xf numFmtId="0" fontId="4" fillId="0" borderId="0" xfId="63" applyFont="1" applyFill="1" applyBorder="1" applyAlignment="1">
      <alignment vertical="center"/>
      <protection/>
    </xf>
    <xf numFmtId="0" fontId="6" fillId="0" borderId="15" xfId="0" applyFont="1" applyFill="1" applyBorder="1" applyAlignment="1">
      <alignment horizontal="center" vertical="center" wrapText="1"/>
    </xf>
    <xf numFmtId="0" fontId="5" fillId="0" borderId="0" xfId="0" applyFont="1" applyFill="1" applyAlignment="1">
      <alignment horizontal="righ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26" xfId="0" applyFont="1" applyFill="1" applyBorder="1" applyAlignment="1">
      <alignment horizontal="center" vertical="center"/>
    </xf>
    <xf numFmtId="0" fontId="5" fillId="0" borderId="32"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8" xfId="0" applyFont="1" applyFill="1" applyBorder="1" applyAlignment="1">
      <alignment horizontal="center" vertical="center"/>
    </xf>
    <xf numFmtId="0" fontId="66" fillId="0" borderId="32" xfId="0" applyFont="1" applyFill="1" applyBorder="1" applyAlignment="1">
      <alignment horizontal="center" vertical="center"/>
    </xf>
    <xf numFmtId="0" fontId="5" fillId="0" borderId="0" xfId="0" applyFont="1" applyFill="1" applyBorder="1" applyAlignment="1">
      <alignment horizontal="right" vertical="center"/>
    </xf>
    <xf numFmtId="0" fontId="0" fillId="0" borderId="0" xfId="0" applyFill="1" applyAlignment="1">
      <alignment horizontal="right" vertical="center"/>
    </xf>
    <xf numFmtId="0" fontId="6" fillId="0" borderId="0" xfId="65" applyFont="1" applyFill="1" applyBorder="1" applyAlignment="1">
      <alignment horizontal="center" vertical="center" shrinkToFit="1"/>
      <protection/>
    </xf>
    <xf numFmtId="0" fontId="6" fillId="0" borderId="11" xfId="65" applyFont="1" applyFill="1" applyBorder="1" applyAlignment="1">
      <alignment horizontal="center" vertical="center" shrinkToFit="1"/>
      <protection/>
    </xf>
    <xf numFmtId="0" fontId="5" fillId="0" borderId="27" xfId="65" applyFont="1" applyFill="1" applyBorder="1" applyAlignment="1">
      <alignment horizontal="center" vertical="center" shrinkToFit="1"/>
      <protection/>
    </xf>
    <xf numFmtId="0" fontId="5" fillId="0" borderId="13" xfId="65" applyFont="1" applyFill="1" applyBorder="1" applyAlignment="1">
      <alignment horizontal="center" vertical="center" shrinkToFit="1"/>
      <protection/>
    </xf>
    <xf numFmtId="0" fontId="2" fillId="0" borderId="10" xfId="65" applyFont="1" applyFill="1" applyBorder="1" applyAlignment="1">
      <alignment horizontal="center" vertical="center"/>
      <protection/>
    </xf>
    <xf numFmtId="0" fontId="2" fillId="0" borderId="35"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5" fillId="0" borderId="17" xfId="65" applyFont="1" applyFill="1" applyBorder="1" applyAlignment="1">
      <alignment horizontal="center" vertical="center"/>
      <protection/>
    </xf>
    <xf numFmtId="0" fontId="2" fillId="0" borderId="36"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34"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0" fontId="2" fillId="0" borderId="26" xfId="65" applyFont="1" applyFill="1" applyBorder="1" applyAlignment="1">
      <alignment horizontal="center" vertical="center"/>
      <protection/>
    </xf>
    <xf numFmtId="0" fontId="2" fillId="0" borderId="33" xfId="65" applyFont="1" applyFill="1" applyBorder="1" applyAlignment="1">
      <alignment horizontal="center" vertical="center"/>
      <protection/>
    </xf>
    <xf numFmtId="0" fontId="5" fillId="0" borderId="27" xfId="65" applyFont="1" applyFill="1" applyBorder="1" applyAlignment="1">
      <alignment horizontal="distributed" vertical="center"/>
      <protection/>
    </xf>
    <xf numFmtId="0" fontId="5" fillId="0" borderId="19" xfId="65" applyFont="1" applyFill="1" applyBorder="1" applyAlignment="1">
      <alignment horizontal="distributed" vertical="center"/>
      <protection/>
    </xf>
    <xf numFmtId="0" fontId="5" fillId="0" borderId="13" xfId="65" applyFont="1" applyFill="1" applyBorder="1" applyAlignment="1">
      <alignment horizontal="distributed" vertical="center"/>
      <protection/>
    </xf>
    <xf numFmtId="0" fontId="5" fillId="0" borderId="17" xfId="65" applyFont="1" applyFill="1" applyBorder="1" applyAlignment="1">
      <alignment horizontal="distributed" vertical="center"/>
      <protection/>
    </xf>
    <xf numFmtId="176" fontId="5" fillId="0" borderId="27" xfId="65" applyNumberFormat="1" applyFont="1" applyFill="1" applyBorder="1" applyAlignment="1">
      <alignment vertical="center"/>
      <protection/>
    </xf>
    <xf numFmtId="176" fontId="5" fillId="0" borderId="13" xfId="65" applyNumberFormat="1" applyFont="1" applyFill="1" applyBorder="1" applyAlignment="1">
      <alignment vertical="center"/>
      <protection/>
    </xf>
    <xf numFmtId="38" fontId="6" fillId="0" borderId="11" xfId="51" applyFont="1" applyFill="1" applyBorder="1" applyAlignment="1">
      <alignment vertical="center"/>
    </xf>
    <xf numFmtId="38" fontId="6" fillId="0" borderId="0" xfId="51" applyFont="1" applyFill="1" applyBorder="1" applyAlignment="1">
      <alignment vertical="center"/>
    </xf>
    <xf numFmtId="38" fontId="5" fillId="0" borderId="27" xfId="51" applyFont="1" applyFill="1" applyBorder="1" applyAlignment="1">
      <alignment vertical="center"/>
    </xf>
    <xf numFmtId="0" fontId="5" fillId="0" borderId="11" xfId="64" applyFont="1" applyFill="1" applyBorder="1" applyAlignment="1">
      <alignment horizontal="right"/>
      <protection/>
    </xf>
    <xf numFmtId="0" fontId="5" fillId="0" borderId="11" xfId="0" applyFont="1" applyFill="1" applyBorder="1" applyAlignment="1">
      <alignment horizontal="right"/>
    </xf>
    <xf numFmtId="38" fontId="5" fillId="0" borderId="13" xfId="51" applyFont="1" applyFill="1" applyBorder="1" applyAlignment="1">
      <alignment vertical="center"/>
    </xf>
    <xf numFmtId="0" fontId="6" fillId="0" borderId="0" xfId="65" applyFont="1" applyFill="1" applyBorder="1" applyAlignment="1">
      <alignment horizontal="distributed" vertical="center"/>
      <protection/>
    </xf>
    <xf numFmtId="0" fontId="6" fillId="0" borderId="20" xfId="65" applyFont="1" applyFill="1" applyBorder="1" applyAlignment="1">
      <alignment horizontal="distributed" vertical="center"/>
      <protection/>
    </xf>
    <xf numFmtId="0" fontId="6" fillId="0" borderId="11" xfId="65" applyFont="1" applyFill="1" applyBorder="1" applyAlignment="1">
      <alignment horizontal="distributed" vertical="center"/>
      <protection/>
    </xf>
    <xf numFmtId="0" fontId="6" fillId="0" borderId="15" xfId="65" applyFont="1" applyFill="1" applyBorder="1" applyAlignment="1">
      <alignment horizontal="distributed" vertical="center"/>
      <protection/>
    </xf>
    <xf numFmtId="176" fontId="6" fillId="0" borderId="0" xfId="65" applyNumberFormat="1" applyFont="1" applyFill="1" applyBorder="1" applyAlignment="1">
      <alignment vertical="center"/>
      <protection/>
    </xf>
    <xf numFmtId="176" fontId="6" fillId="0" borderId="11" xfId="65" applyNumberFormat="1" applyFont="1" applyFill="1" applyBorder="1" applyAlignment="1">
      <alignment vertical="center"/>
      <protection/>
    </xf>
    <xf numFmtId="0" fontId="5" fillId="0" borderId="22" xfId="0" applyFont="1" applyFill="1" applyBorder="1" applyAlignment="1">
      <alignment horizontal="right" vertical="center"/>
    </xf>
    <xf numFmtId="0" fontId="5" fillId="0" borderId="0" xfId="0" applyFont="1" applyFill="1" applyAlignment="1">
      <alignment horizontal="right" vertical="center"/>
    </xf>
    <xf numFmtId="41" fontId="6" fillId="0" borderId="11" xfId="0" applyNumberFormat="1" applyFont="1" applyFill="1" applyBorder="1" applyAlignment="1">
      <alignment horizontal="center" vertical="center"/>
    </xf>
    <xf numFmtId="0" fontId="0" fillId="0" borderId="11" xfId="0" applyFont="1" applyFill="1" applyBorder="1" applyAlignment="1">
      <alignment/>
    </xf>
    <xf numFmtId="41" fontId="5" fillId="0" borderId="0" xfId="0" applyNumberFormat="1" applyFont="1" applyFill="1" applyBorder="1" applyAlignment="1">
      <alignment horizontal="center" vertical="center"/>
    </xf>
    <xf numFmtId="0" fontId="1" fillId="0" borderId="0" xfId="0" applyFont="1" applyFill="1" applyBorder="1" applyAlignment="1">
      <alignment/>
    </xf>
    <xf numFmtId="0" fontId="5" fillId="0" borderId="18" xfId="0" applyFont="1" applyFill="1" applyBorder="1" applyAlignment="1">
      <alignment horizontal="center" vertical="center"/>
    </xf>
    <xf numFmtId="0" fontId="1" fillId="0" borderId="37" xfId="0" applyFont="1" applyFill="1" applyBorder="1" applyAlignment="1">
      <alignment/>
    </xf>
    <xf numFmtId="41" fontId="5" fillId="0" borderId="0" xfId="0" applyNumberFormat="1" applyFont="1" applyFill="1" applyBorder="1" applyAlignment="1">
      <alignment horizontal="right" vertical="center"/>
    </xf>
    <xf numFmtId="0" fontId="1" fillId="0" borderId="0" xfId="0" applyFont="1" applyFill="1" applyBorder="1" applyAlignment="1">
      <alignment horizontal="right"/>
    </xf>
    <xf numFmtId="0" fontId="5" fillId="0" borderId="3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right" vertical="center"/>
    </xf>
    <xf numFmtId="176" fontId="5" fillId="0" borderId="30"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38" fontId="5" fillId="0" borderId="0" xfId="5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25" xfId="0" applyFont="1" applyFill="1" applyBorder="1" applyAlignment="1">
      <alignment horizontal="center" vertical="center" wrapText="1"/>
    </xf>
    <xf numFmtId="0" fontId="5" fillId="0" borderId="25" xfId="0" applyFont="1" applyFill="1" applyBorder="1" applyAlignment="1">
      <alignment vertical="center"/>
    </xf>
    <xf numFmtId="176" fontId="5" fillId="0" borderId="22" xfId="0" applyNumberFormat="1" applyFont="1" applyFill="1" applyBorder="1" applyAlignment="1">
      <alignment horizontal="right" vertical="center"/>
    </xf>
    <xf numFmtId="176" fontId="6" fillId="0" borderId="29" xfId="0" applyNumberFormat="1" applyFont="1" applyFill="1" applyBorder="1" applyAlignment="1">
      <alignment horizontal="right" vertical="center"/>
    </xf>
    <xf numFmtId="0" fontId="6" fillId="0" borderId="11" xfId="0" applyFont="1" applyFill="1" applyBorder="1" applyAlignment="1">
      <alignment horizontal="right" vertical="center"/>
    </xf>
    <xf numFmtId="0" fontId="1" fillId="0" borderId="25" xfId="0" applyFont="1" applyFill="1" applyBorder="1" applyAlignment="1">
      <alignment vertical="center"/>
    </xf>
    <xf numFmtId="0" fontId="6" fillId="0" borderId="0" xfId="0" applyFont="1" applyFill="1" applyAlignment="1">
      <alignment horizontal="right" vertical="center"/>
    </xf>
    <xf numFmtId="176" fontId="6" fillId="0" borderId="11" xfId="0" applyNumberFormat="1" applyFont="1" applyFill="1" applyBorder="1" applyAlignment="1">
      <alignment horizontal="right" vertical="center"/>
    </xf>
    <xf numFmtId="38" fontId="6" fillId="0" borderId="11" xfId="51" applyFont="1" applyFill="1" applyBorder="1" applyAlignment="1">
      <alignment horizontal="right" vertical="center"/>
    </xf>
    <xf numFmtId="182" fontId="5" fillId="0" borderId="0" xfId="0" applyNumberFormat="1" applyFont="1" applyFill="1" applyBorder="1" applyAlignment="1">
      <alignment horizontal="right" vertical="center"/>
    </xf>
    <xf numFmtId="0" fontId="5" fillId="0" borderId="26" xfId="0" applyFont="1" applyFill="1" applyBorder="1" applyAlignment="1">
      <alignment vertical="center"/>
    </xf>
    <xf numFmtId="0" fontId="5" fillId="0" borderId="33" xfId="0" applyFont="1" applyFill="1" applyBorder="1" applyAlignment="1">
      <alignment horizontal="center" vertical="center"/>
    </xf>
    <xf numFmtId="0" fontId="1" fillId="0" borderId="0" xfId="0" applyFont="1" applyFill="1" applyBorder="1" applyAlignment="1">
      <alignment horizontal="right" vertical="center"/>
    </xf>
    <xf numFmtId="182" fontId="6" fillId="0" borderId="11" xfId="0" applyNumberFormat="1" applyFont="1" applyFill="1" applyBorder="1" applyAlignment="1">
      <alignment horizontal="right" vertical="center"/>
    </xf>
    <xf numFmtId="0" fontId="1" fillId="0" borderId="26" xfId="0" applyFont="1" applyFill="1" applyBorder="1" applyAlignment="1">
      <alignment vertical="center"/>
    </xf>
    <xf numFmtId="0" fontId="0" fillId="0" borderId="11"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176" fontId="6" fillId="0" borderId="3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0" fontId="5" fillId="0" borderId="14" xfId="0" applyFont="1" applyFill="1" applyBorder="1" applyAlignment="1">
      <alignment vertical="center"/>
    </xf>
    <xf numFmtId="0" fontId="5" fillId="0" borderId="0" xfId="63" applyFont="1" applyFill="1" applyAlignment="1">
      <alignment horizontal="left" shrinkToFit="1"/>
      <protection/>
    </xf>
    <xf numFmtId="0" fontId="5" fillId="0" borderId="11" xfId="63" applyFont="1" applyFill="1" applyBorder="1" applyAlignment="1">
      <alignment horizontal="right"/>
      <protection/>
    </xf>
    <xf numFmtId="0" fontId="2" fillId="0" borderId="36"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18" xfId="63" applyFont="1" applyFill="1" applyBorder="1" applyAlignment="1">
      <alignment horizontal="center" vertical="center" shrinkToFit="1"/>
      <protection/>
    </xf>
    <xf numFmtId="0" fontId="2" fillId="0" borderId="12" xfId="63" applyFont="1" applyFill="1" applyBorder="1" applyAlignment="1">
      <alignment horizontal="center" vertical="center" shrinkToFit="1"/>
      <protection/>
    </xf>
    <xf numFmtId="0" fontId="4" fillId="0" borderId="18"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176" fontId="4" fillId="0" borderId="27" xfId="63" applyNumberFormat="1" applyFont="1" applyFill="1" applyBorder="1" applyAlignment="1">
      <alignment vertical="center"/>
      <protection/>
    </xf>
    <xf numFmtId="176" fontId="5" fillId="0" borderId="0" xfId="63" applyNumberFormat="1" applyFont="1" applyFill="1" applyBorder="1" applyAlignment="1">
      <alignment vertical="center"/>
      <protection/>
    </xf>
    <xf numFmtId="176" fontId="5" fillId="0" borderId="31" xfId="63" applyNumberFormat="1" applyFont="1" applyFill="1" applyBorder="1" applyAlignment="1">
      <alignment vertical="center"/>
      <protection/>
    </xf>
    <xf numFmtId="0" fontId="2" fillId="0" borderId="18" xfId="63" applyFont="1" applyFill="1" applyBorder="1" applyAlignment="1">
      <alignment horizontal="center" vertical="center" wrapText="1"/>
      <protection/>
    </xf>
    <xf numFmtId="0" fontId="2" fillId="0" borderId="37"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176" fontId="6" fillId="0" borderId="27" xfId="63" applyNumberFormat="1" applyFont="1" applyFill="1" applyBorder="1" applyAlignment="1">
      <alignment vertical="center"/>
      <protection/>
    </xf>
    <xf numFmtId="0" fontId="5" fillId="0" borderId="0" xfId="63" applyFont="1" applyFill="1" applyBorder="1" applyAlignment="1">
      <alignment vertical="center" wrapText="1"/>
      <protection/>
    </xf>
    <xf numFmtId="0" fontId="1" fillId="0" borderId="0" xfId="0" applyFont="1" applyFill="1" applyBorder="1" applyAlignment="1">
      <alignment vertical="center" wrapText="1"/>
    </xf>
    <xf numFmtId="0" fontId="5" fillId="0" borderId="20" xfId="63" applyFont="1" applyFill="1" applyBorder="1" applyAlignment="1">
      <alignment horizontal="distributed" vertical="center"/>
      <protection/>
    </xf>
    <xf numFmtId="0" fontId="1" fillId="0" borderId="22" xfId="0" applyFont="1" applyFill="1" applyBorder="1" applyAlignment="1">
      <alignment horizontal="distributed" vertical="center"/>
    </xf>
    <xf numFmtId="0" fontId="2" fillId="0" borderId="31" xfId="63" applyFont="1" applyFill="1" applyBorder="1" applyAlignment="1">
      <alignment horizontal="center" vertical="center" wrapText="1"/>
      <protection/>
    </xf>
    <xf numFmtId="0" fontId="1" fillId="0" borderId="31" xfId="0" applyFont="1" applyFill="1" applyBorder="1" applyAlignment="1">
      <alignment wrapText="1"/>
    </xf>
    <xf numFmtId="0" fontId="5" fillId="0" borderId="10" xfId="63" applyFont="1" applyFill="1" applyBorder="1" applyAlignment="1">
      <alignment horizontal="center" vertical="center"/>
      <protection/>
    </xf>
    <xf numFmtId="0" fontId="5" fillId="0" borderId="35"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5" fillId="0" borderId="15" xfId="63" applyFont="1" applyFill="1" applyBorder="1" applyAlignment="1">
      <alignment horizontal="distributed" vertical="center"/>
      <protection/>
    </xf>
    <xf numFmtId="0" fontId="1" fillId="0" borderId="29" xfId="0" applyFont="1" applyFill="1" applyBorder="1" applyAlignment="1">
      <alignment horizontal="distributed" vertical="center"/>
    </xf>
    <xf numFmtId="176" fontId="4" fillId="0" borderId="21" xfId="63" applyNumberFormat="1" applyFont="1" applyFill="1" applyBorder="1" applyAlignment="1">
      <alignment vertical="center"/>
      <protection/>
    </xf>
    <xf numFmtId="176" fontId="6" fillId="0" borderId="22" xfId="63" applyNumberFormat="1" applyFont="1" applyFill="1" applyBorder="1" applyAlignment="1">
      <alignment vertical="center"/>
      <protection/>
    </xf>
    <xf numFmtId="176" fontId="6" fillId="0" borderId="0" xfId="63" applyNumberFormat="1" applyFont="1" applyFill="1" applyBorder="1" applyAlignment="1">
      <alignment vertical="center"/>
      <protection/>
    </xf>
    <xf numFmtId="176" fontId="6" fillId="0" borderId="20" xfId="63" applyNumberFormat="1" applyFont="1" applyFill="1" applyBorder="1" applyAlignment="1">
      <alignment vertical="center"/>
      <protection/>
    </xf>
    <xf numFmtId="176" fontId="6" fillId="0" borderId="21" xfId="63" applyNumberFormat="1" applyFont="1" applyFill="1" applyBorder="1" applyAlignment="1">
      <alignment vertical="center"/>
      <protection/>
    </xf>
    <xf numFmtId="176" fontId="6" fillId="0" borderId="19" xfId="63" applyNumberFormat="1" applyFont="1" applyFill="1" applyBorder="1" applyAlignment="1">
      <alignment vertical="center"/>
      <protection/>
    </xf>
    <xf numFmtId="176" fontId="6" fillId="0" borderId="29" xfId="63" applyNumberFormat="1" applyFont="1" applyFill="1" applyBorder="1" applyAlignment="1">
      <alignment vertical="center"/>
      <protection/>
    </xf>
    <xf numFmtId="176" fontId="6" fillId="0" borderId="11" xfId="63" applyNumberFormat="1" applyFont="1" applyFill="1" applyBorder="1" applyAlignment="1">
      <alignment vertical="center"/>
      <protection/>
    </xf>
    <xf numFmtId="176" fontId="6" fillId="0" borderId="15" xfId="63" applyNumberFormat="1" applyFont="1" applyFill="1" applyBorder="1" applyAlignment="1">
      <alignment vertical="center"/>
      <protection/>
    </xf>
    <xf numFmtId="0" fontId="4" fillId="0" borderId="36" xfId="63" applyFont="1" applyFill="1" applyBorder="1" applyAlignment="1">
      <alignment horizontal="center" vertical="center" wrapText="1"/>
      <protection/>
    </xf>
    <xf numFmtId="0" fontId="4" fillId="0" borderId="35"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182" fontId="5" fillId="0" borderId="11"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0" fontId="6" fillId="0" borderId="36"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20" xfId="63" applyFont="1" applyFill="1" applyBorder="1" applyAlignment="1">
      <alignment horizontal="center" vertical="center"/>
      <protection/>
    </xf>
    <xf numFmtId="0" fontId="0" fillId="0" borderId="30" xfId="0" applyFont="1" applyFill="1" applyBorder="1" applyAlignment="1">
      <alignment/>
    </xf>
    <xf numFmtId="0" fontId="0" fillId="0" borderId="22" xfId="0" applyFont="1" applyFill="1" applyBorder="1" applyAlignment="1">
      <alignment/>
    </xf>
    <xf numFmtId="0" fontId="6" fillId="0" borderId="20" xfId="63" applyFont="1" applyFill="1" applyBorder="1" applyAlignment="1">
      <alignment vertical="center"/>
      <protection/>
    </xf>
    <xf numFmtId="0" fontId="6" fillId="0" borderId="30" xfId="0" applyFont="1" applyFill="1" applyBorder="1" applyAlignment="1">
      <alignment/>
    </xf>
    <xf numFmtId="0" fontId="6" fillId="0" borderId="22" xfId="0" applyFont="1" applyFill="1" applyBorder="1" applyAlignment="1">
      <alignment/>
    </xf>
    <xf numFmtId="0" fontId="6" fillId="0" borderId="20" xfId="0" applyFont="1" applyFill="1" applyBorder="1" applyAlignment="1">
      <alignment vertical="center"/>
    </xf>
    <xf numFmtId="0" fontId="1" fillId="0" borderId="34" xfId="0" applyFont="1" applyFill="1" applyBorder="1" applyAlignment="1">
      <alignment vertical="center"/>
    </xf>
    <xf numFmtId="0" fontId="1" fillId="0" borderId="34" xfId="0" applyFont="1" applyFill="1" applyBorder="1" applyAlignment="1">
      <alignment/>
    </xf>
    <xf numFmtId="0" fontId="1" fillId="0" borderId="17" xfId="0" applyFont="1" applyFill="1" applyBorder="1" applyAlignment="1">
      <alignment vertical="center"/>
    </xf>
    <xf numFmtId="0" fontId="1" fillId="0" borderId="16" xfId="0" applyFont="1" applyFill="1" applyBorder="1" applyAlignment="1">
      <alignment vertical="center"/>
    </xf>
    <xf numFmtId="0" fontId="1" fillId="0" borderId="16" xfId="0" applyFont="1" applyFill="1" applyBorder="1" applyAlignment="1">
      <alignment/>
    </xf>
    <xf numFmtId="176" fontId="6" fillId="0" borderId="39" xfId="63" applyNumberFormat="1" applyFont="1" applyFill="1" applyBorder="1" applyAlignment="1">
      <alignment vertical="center"/>
      <protection/>
    </xf>
    <xf numFmtId="176" fontId="6" fillId="0" borderId="31" xfId="63" applyNumberFormat="1" applyFont="1" applyFill="1" applyBorder="1" applyAlignment="1">
      <alignment vertical="center"/>
      <protection/>
    </xf>
    <xf numFmtId="176" fontId="6" fillId="0" borderId="40" xfId="63" applyNumberFormat="1" applyFont="1" applyFill="1" applyBorder="1" applyAlignment="1">
      <alignment vertical="center"/>
      <protection/>
    </xf>
    <xf numFmtId="176" fontId="2" fillId="0" borderId="0" xfId="63" applyNumberFormat="1" applyFont="1" applyFill="1" applyBorder="1" applyAlignment="1">
      <alignment vertical="center"/>
      <protection/>
    </xf>
    <xf numFmtId="176" fontId="5" fillId="0" borderId="22" xfId="63" applyNumberFormat="1" applyFont="1" applyFill="1" applyBorder="1" applyAlignment="1">
      <alignment horizontal="right" vertical="center"/>
      <protection/>
    </xf>
    <xf numFmtId="182" fontId="4" fillId="0" borderId="27" xfId="63" applyNumberFormat="1" applyFont="1" applyFill="1" applyBorder="1" applyAlignment="1">
      <alignment horizontal="right" vertical="center"/>
      <protection/>
    </xf>
    <xf numFmtId="182" fontId="2" fillId="0" borderId="0" xfId="63" applyNumberFormat="1" applyFont="1" applyFill="1" applyBorder="1" applyAlignment="1">
      <alignment horizontal="right" vertical="center"/>
      <protection/>
    </xf>
    <xf numFmtId="176" fontId="2" fillId="0" borderId="0" xfId="63" applyNumberFormat="1" applyFont="1" applyFill="1" applyBorder="1" applyAlignment="1">
      <alignment horizontal="right" vertical="center"/>
      <protection/>
    </xf>
    <xf numFmtId="176" fontId="4" fillId="0" borderId="0" xfId="63" applyNumberFormat="1" applyFont="1" applyFill="1" applyBorder="1" applyAlignment="1">
      <alignment vertical="center"/>
      <protection/>
    </xf>
    <xf numFmtId="41" fontId="2" fillId="0" borderId="0" xfId="63" applyNumberFormat="1" applyFont="1" applyFill="1" applyBorder="1" applyAlignment="1">
      <alignment horizontal="right" vertical="center"/>
      <protection/>
    </xf>
    <xf numFmtId="176" fontId="4" fillId="0" borderId="22" xfId="63" applyNumberFormat="1" applyFont="1" applyFill="1" applyBorder="1" applyAlignment="1">
      <alignment vertical="center"/>
      <protection/>
    </xf>
    <xf numFmtId="176" fontId="4" fillId="0" borderId="20" xfId="63" applyNumberFormat="1" applyFont="1" applyFill="1" applyBorder="1" applyAlignment="1">
      <alignment vertical="center"/>
      <protection/>
    </xf>
    <xf numFmtId="41" fontId="2" fillId="0" borderId="11" xfId="63" applyNumberFormat="1" applyFont="1" applyFill="1" applyBorder="1" applyAlignment="1">
      <alignment vertical="center"/>
      <protection/>
    </xf>
    <xf numFmtId="182" fontId="2" fillId="0" borderId="11" xfId="63" applyNumberFormat="1" applyFont="1" applyFill="1" applyBorder="1" applyAlignment="1">
      <alignment horizontal="right" vertical="center"/>
      <protection/>
    </xf>
    <xf numFmtId="41" fontId="2" fillId="0" borderId="11" xfId="63" applyNumberFormat="1" applyFont="1" applyFill="1" applyBorder="1" applyAlignment="1">
      <alignment horizontal="right" vertical="center"/>
      <protection/>
    </xf>
    <xf numFmtId="41" fontId="2" fillId="0" borderId="0" xfId="63" applyNumberFormat="1" applyFont="1" applyFill="1" applyBorder="1" applyAlignment="1">
      <alignment vertical="center"/>
      <protection/>
    </xf>
    <xf numFmtId="176" fontId="4" fillId="0" borderId="11" xfId="63" applyNumberFormat="1" applyFont="1" applyFill="1" applyBorder="1" applyAlignment="1">
      <alignment vertical="center"/>
      <protection/>
    </xf>
    <xf numFmtId="0" fontId="5" fillId="0" borderId="0" xfId="63" applyFont="1" applyFill="1" applyBorder="1" applyAlignment="1">
      <alignment horizontal="distributed" vertical="center"/>
      <protection/>
    </xf>
    <xf numFmtId="176" fontId="2" fillId="0" borderId="11" xfId="63" applyNumberFormat="1" applyFont="1" applyFill="1" applyBorder="1" applyAlignment="1">
      <alignment horizontal="right" vertical="center"/>
      <protection/>
    </xf>
    <xf numFmtId="176" fontId="4" fillId="0" borderId="29" xfId="63" applyNumberFormat="1" applyFont="1" applyFill="1" applyBorder="1" applyAlignment="1">
      <alignment vertical="center"/>
      <protection/>
    </xf>
    <xf numFmtId="176" fontId="4" fillId="0" borderId="15" xfId="63" applyNumberFormat="1" applyFont="1" applyFill="1" applyBorder="1" applyAlignment="1">
      <alignment vertical="center"/>
      <protection/>
    </xf>
    <xf numFmtId="176" fontId="2" fillId="0" borderId="11" xfId="63" applyNumberFormat="1" applyFont="1" applyFill="1" applyBorder="1" applyAlignment="1">
      <alignment vertical="center"/>
      <protection/>
    </xf>
    <xf numFmtId="182" fontId="4" fillId="0" borderId="11" xfId="63" applyNumberFormat="1" applyFont="1" applyFill="1" applyBorder="1" applyAlignment="1">
      <alignment horizontal="right" vertical="center"/>
      <protection/>
    </xf>
    <xf numFmtId="0" fontId="5" fillId="0" borderId="11" xfId="63" applyFont="1" applyFill="1" applyBorder="1" applyAlignment="1">
      <alignment horizontal="distributed" vertical="center"/>
      <protection/>
    </xf>
    <xf numFmtId="0" fontId="4" fillId="0" borderId="27" xfId="63" applyFont="1" applyFill="1" applyBorder="1" applyAlignment="1">
      <alignment horizontal="right" vertical="center"/>
      <protection/>
    </xf>
    <xf numFmtId="0" fontId="6" fillId="0" borderId="27" xfId="63" applyFont="1" applyFill="1" applyBorder="1" applyAlignment="1">
      <alignment horizontal="distributed" vertical="center"/>
      <protection/>
    </xf>
    <xf numFmtId="0" fontId="6" fillId="0" borderId="19" xfId="63" applyFont="1" applyFill="1" applyBorder="1" applyAlignment="1">
      <alignment horizontal="distributed" vertical="center"/>
      <protection/>
    </xf>
    <xf numFmtId="176" fontId="4" fillId="0" borderId="19" xfId="63" applyNumberFormat="1" applyFont="1" applyFill="1" applyBorder="1" applyAlignment="1">
      <alignment vertical="center"/>
      <protection/>
    </xf>
    <xf numFmtId="0" fontId="5" fillId="0" borderId="26" xfId="63" applyFont="1" applyFill="1" applyBorder="1" applyAlignment="1">
      <alignment horizontal="center" vertical="center"/>
      <protection/>
    </xf>
    <xf numFmtId="0" fontId="5" fillId="0" borderId="33" xfId="63" applyFont="1" applyFill="1" applyBorder="1" applyAlignment="1">
      <alignment horizontal="center" vertical="center"/>
      <protection/>
    </xf>
    <xf numFmtId="176" fontId="2" fillId="0" borderId="22" xfId="63" applyNumberFormat="1" applyFont="1" applyFill="1" applyBorder="1" applyAlignment="1">
      <alignment horizontal="right" vertical="center"/>
      <protection/>
    </xf>
    <xf numFmtId="41" fontId="2" fillId="0" borderId="29" xfId="63" applyNumberFormat="1" applyFont="1" applyFill="1" applyBorder="1" applyAlignment="1">
      <alignment horizontal="right" vertical="center"/>
      <protection/>
    </xf>
    <xf numFmtId="41" fontId="6" fillId="0" borderId="0" xfId="63" applyNumberFormat="1" applyFont="1" applyFill="1" applyBorder="1" applyAlignment="1">
      <alignment horizontal="right" vertical="center"/>
      <protection/>
    </xf>
    <xf numFmtId="176" fontId="6" fillId="0" borderId="0" xfId="63" applyNumberFormat="1" applyFont="1" applyFill="1" applyBorder="1" applyAlignment="1">
      <alignment horizontal="right" vertical="center"/>
      <protection/>
    </xf>
    <xf numFmtId="176" fontId="6" fillId="0" borderId="22" xfId="63" applyNumberFormat="1" applyFont="1" applyFill="1" applyBorder="1" applyAlignment="1">
      <alignment horizontal="right" vertical="center"/>
      <protection/>
    </xf>
    <xf numFmtId="41" fontId="4" fillId="0" borderId="0" xfId="63" applyNumberFormat="1" applyFont="1" applyFill="1" applyBorder="1" applyAlignment="1">
      <alignment horizontal="right" vertical="center"/>
      <protection/>
    </xf>
    <xf numFmtId="41" fontId="2" fillId="0" borderId="22" xfId="63" applyNumberFormat="1" applyFont="1" applyFill="1" applyBorder="1" applyAlignment="1">
      <alignment horizontal="right" vertical="center"/>
      <protection/>
    </xf>
    <xf numFmtId="0" fontId="5" fillId="0" borderId="25" xfId="63" applyFont="1" applyFill="1" applyBorder="1" applyAlignment="1">
      <alignment horizontal="center" vertical="center"/>
      <protection/>
    </xf>
    <xf numFmtId="0" fontId="6" fillId="0" borderId="25"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5" fillId="0" borderId="14" xfId="63" applyFont="1" applyFill="1" applyBorder="1" applyAlignment="1">
      <alignment horizontal="center" vertical="center" wrapText="1"/>
      <protection/>
    </xf>
    <xf numFmtId="0" fontId="5" fillId="0" borderId="25" xfId="63" applyFont="1" applyFill="1" applyBorder="1" applyAlignment="1">
      <alignment vertical="center" wrapText="1"/>
      <protection/>
    </xf>
    <xf numFmtId="0" fontId="5" fillId="0" borderId="26" xfId="63" applyFont="1" applyFill="1" applyBorder="1" applyAlignment="1">
      <alignment vertical="center" wrapText="1"/>
      <protection/>
    </xf>
    <xf numFmtId="0" fontId="5" fillId="0" borderId="14" xfId="63" applyFont="1" applyFill="1" applyBorder="1" applyAlignment="1">
      <alignment vertical="center" wrapText="1"/>
      <protection/>
    </xf>
    <xf numFmtId="0" fontId="5" fillId="0" borderId="18" xfId="63" applyFont="1" applyFill="1" applyBorder="1" applyAlignment="1">
      <alignment vertical="center" wrapText="1"/>
      <protection/>
    </xf>
    <xf numFmtId="0" fontId="2" fillId="0" borderId="14" xfId="63"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5" fillId="0" borderId="0" xfId="63" applyFont="1" applyFill="1" applyAlignment="1">
      <alignment horizontal="right"/>
      <protection/>
    </xf>
    <xf numFmtId="179" fontId="2" fillId="0" borderId="0" xfId="63" applyNumberFormat="1" applyFont="1" applyFill="1" applyBorder="1" applyAlignment="1">
      <alignment vertical="center"/>
      <protection/>
    </xf>
    <xf numFmtId="179" fontId="2" fillId="0" borderId="22" xfId="63" applyNumberFormat="1" applyFont="1" applyFill="1" applyBorder="1" applyAlignment="1">
      <alignment vertical="center"/>
      <protection/>
    </xf>
    <xf numFmtId="179" fontId="2" fillId="0" borderId="0" xfId="63" applyNumberFormat="1" applyFont="1" applyFill="1" applyBorder="1" applyAlignment="1">
      <alignment horizontal="right" vertical="center"/>
      <protection/>
    </xf>
    <xf numFmtId="179" fontId="2" fillId="0" borderId="22" xfId="63" applyNumberFormat="1" applyFont="1" applyFill="1" applyBorder="1" applyAlignment="1">
      <alignment horizontal="right" vertical="center"/>
      <protection/>
    </xf>
    <xf numFmtId="179" fontId="2" fillId="0" borderId="29" xfId="63" applyNumberFormat="1" applyFont="1" applyFill="1" applyBorder="1" applyAlignment="1">
      <alignment horizontal="right" vertical="center"/>
      <protection/>
    </xf>
    <xf numFmtId="179" fontId="2" fillId="0" borderId="11" xfId="63" applyNumberFormat="1" applyFont="1" applyFill="1" applyBorder="1" applyAlignment="1">
      <alignment horizontal="right" vertical="center"/>
      <protection/>
    </xf>
    <xf numFmtId="0" fontId="6" fillId="0" borderId="0" xfId="63" applyFont="1" applyFill="1" applyBorder="1" applyAlignment="1">
      <alignment horizontal="distributed" vertical="center"/>
      <protection/>
    </xf>
    <xf numFmtId="0" fontId="6" fillId="0" borderId="20" xfId="63" applyFont="1" applyFill="1" applyBorder="1" applyAlignment="1">
      <alignment horizontal="distributed" vertical="center"/>
      <protection/>
    </xf>
    <xf numFmtId="0" fontId="5" fillId="0" borderId="18" xfId="63" applyFont="1" applyFill="1" applyBorder="1" applyAlignment="1">
      <alignment horizontal="center" vertical="center" wrapText="1"/>
      <protection/>
    </xf>
    <xf numFmtId="0" fontId="5" fillId="0" borderId="37"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32" xfId="63" applyFont="1" applyFill="1" applyBorder="1" applyAlignment="1">
      <alignment horizontal="center" vertical="center"/>
      <protection/>
    </xf>
    <xf numFmtId="0" fontId="5" fillId="0" borderId="12" xfId="63" applyFont="1" applyFill="1" applyBorder="1" applyAlignment="1">
      <alignment horizontal="center" vertical="center"/>
      <protection/>
    </xf>
    <xf numFmtId="0" fontId="5" fillId="0" borderId="25"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2" fillId="0" borderId="0" xfId="63" applyFont="1" applyFill="1" applyBorder="1" applyAlignment="1">
      <alignment horizontal="distributed" vertical="center"/>
      <protection/>
    </xf>
    <xf numFmtId="0" fontId="2" fillId="0" borderId="20" xfId="63" applyFont="1" applyFill="1" applyBorder="1" applyAlignment="1">
      <alignment horizontal="distributed" vertical="center"/>
      <protection/>
    </xf>
    <xf numFmtId="0" fontId="2" fillId="0" borderId="11" xfId="63" applyFont="1" applyFill="1" applyBorder="1" applyAlignment="1">
      <alignment horizontal="distributed" vertical="center"/>
      <protection/>
    </xf>
    <xf numFmtId="0" fontId="2" fillId="0" borderId="15" xfId="63" applyFont="1" applyFill="1" applyBorder="1" applyAlignment="1">
      <alignment horizontal="distributed" vertical="center"/>
      <protection/>
    </xf>
    <xf numFmtId="0" fontId="6" fillId="0" borderId="0" xfId="63" applyFont="1" applyFill="1" applyBorder="1" applyAlignment="1">
      <alignment horizontal="distributed" vertical="center"/>
      <protection/>
    </xf>
    <xf numFmtId="0" fontId="0" fillId="0" borderId="0" xfId="0" applyFont="1" applyFill="1" applyBorder="1" applyAlignment="1">
      <alignment horizontal="distributed" vertical="center"/>
    </xf>
    <xf numFmtId="0" fontId="0" fillId="0" borderId="20" xfId="0" applyFont="1" applyFill="1" applyBorder="1" applyAlignment="1">
      <alignment horizontal="distributed"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2" fillId="0" borderId="11" xfId="63" applyFont="1" applyFill="1" applyBorder="1" applyAlignment="1">
      <alignment horizontal="distributed" vertical="center" wrapText="1"/>
      <protection/>
    </xf>
    <xf numFmtId="0" fontId="2" fillId="0" borderId="0" xfId="63" applyFont="1" applyFill="1" applyBorder="1" applyAlignment="1">
      <alignment horizontal="distributed" vertical="center" wrapText="1"/>
      <protection/>
    </xf>
    <xf numFmtId="0" fontId="12" fillId="0" borderId="0" xfId="63" applyFont="1" applyFill="1" applyBorder="1" applyAlignment="1">
      <alignment vertical="center" wrapText="1"/>
      <protection/>
    </xf>
    <xf numFmtId="0" fontId="2" fillId="0" borderId="36" xfId="66" applyFont="1" applyFill="1" applyBorder="1" applyAlignment="1">
      <alignment horizontal="center" vertical="center" textRotation="255" wrapText="1"/>
      <protection/>
    </xf>
    <xf numFmtId="0" fontId="2" fillId="0" borderId="22" xfId="66" applyFont="1" applyFill="1" applyBorder="1" applyAlignment="1">
      <alignment horizontal="center" vertical="center" textRotation="255" wrapText="1"/>
      <protection/>
    </xf>
    <xf numFmtId="0" fontId="2" fillId="0" borderId="22" xfId="0" applyFont="1" applyFill="1" applyBorder="1" applyAlignment="1">
      <alignment horizontal="center" vertical="center" textRotation="255" wrapText="1"/>
    </xf>
    <xf numFmtId="0" fontId="2" fillId="0" borderId="25" xfId="0" applyFont="1" applyFill="1" applyBorder="1" applyAlignment="1">
      <alignment horizontal="center" vertical="center"/>
    </xf>
    <xf numFmtId="186" fontId="4" fillId="0" borderId="37" xfId="66" applyNumberFormat="1" applyFont="1" applyFill="1" applyBorder="1" applyAlignment="1">
      <alignment vertical="center"/>
      <protection/>
    </xf>
    <xf numFmtId="186" fontId="4" fillId="0" borderId="12" xfId="66" applyNumberFormat="1" applyFont="1" applyFill="1" applyBorder="1" applyAlignment="1">
      <alignment vertical="center"/>
      <protection/>
    </xf>
    <xf numFmtId="185" fontId="2" fillId="0" borderId="14" xfId="66" applyNumberFormat="1" applyFont="1" applyFill="1" applyBorder="1" applyAlignment="1">
      <alignment horizontal="center" vertical="distributed" textRotation="255"/>
      <protection/>
    </xf>
    <xf numFmtId="0" fontId="2" fillId="0" borderId="34" xfId="66" applyFont="1" applyFill="1" applyBorder="1" applyAlignment="1">
      <alignment horizontal="center" vertical="center" textRotation="255" wrapText="1"/>
      <protection/>
    </xf>
    <xf numFmtId="0" fontId="2" fillId="0" borderId="30" xfId="66" applyFont="1" applyFill="1" applyBorder="1" applyAlignment="1">
      <alignment horizontal="center" vertical="center" textRotation="255" wrapText="1"/>
      <protection/>
    </xf>
    <xf numFmtId="0" fontId="2" fillId="0" borderId="30" xfId="0" applyFont="1" applyFill="1" applyBorder="1" applyAlignment="1">
      <alignment horizontal="center" vertical="center" textRotation="255" wrapText="1"/>
    </xf>
    <xf numFmtId="0" fontId="4" fillId="0" borderId="34" xfId="66" applyFont="1" applyFill="1" applyBorder="1" applyAlignment="1">
      <alignment horizontal="center" vertical="center"/>
      <protection/>
    </xf>
    <xf numFmtId="0" fontId="0" fillId="0" borderId="30" xfId="0" applyFont="1" applyFill="1" applyBorder="1" applyAlignment="1">
      <alignment/>
    </xf>
    <xf numFmtId="184" fontId="2" fillId="0" borderId="14" xfId="66" applyNumberFormat="1" applyFont="1" applyFill="1" applyBorder="1" applyAlignment="1">
      <alignment horizontal="center" vertical="distributed" textRotation="255"/>
      <protection/>
    </xf>
    <xf numFmtId="0" fontId="1" fillId="0" borderId="14" xfId="0" applyFont="1" applyFill="1" applyBorder="1" applyAlignment="1">
      <alignment horizontal="center" vertical="distributed" textRotation="255"/>
    </xf>
    <xf numFmtId="187" fontId="2" fillId="0" borderId="24" xfId="66" applyNumberFormat="1" applyFont="1" applyFill="1" applyBorder="1" applyAlignment="1">
      <alignment vertical="center" wrapText="1"/>
      <protection/>
    </xf>
    <xf numFmtId="187" fontId="2" fillId="0" borderId="41" xfId="66" applyNumberFormat="1" applyFont="1" applyFill="1" applyBorder="1" applyAlignment="1">
      <alignment vertical="center" wrapText="1"/>
      <protection/>
    </xf>
    <xf numFmtId="187" fontId="2" fillId="0" borderId="42" xfId="66" applyNumberFormat="1" applyFont="1" applyFill="1" applyBorder="1" applyAlignment="1">
      <alignment vertical="center" wrapText="1"/>
      <protection/>
    </xf>
    <xf numFmtId="184" fontId="2" fillId="0" borderId="37" xfId="66" applyNumberFormat="1" applyFont="1" applyFill="1" applyBorder="1" applyAlignment="1">
      <alignment horizontal="distributed" vertical="center"/>
      <protection/>
    </xf>
    <xf numFmtId="184" fontId="2" fillId="0" borderId="12" xfId="66" applyNumberFormat="1" applyFont="1" applyFill="1" applyBorder="1" applyAlignment="1">
      <alignment horizontal="distributed" vertical="center"/>
      <protection/>
    </xf>
    <xf numFmtId="187" fontId="12" fillId="0" borderId="37" xfId="66" applyNumberFormat="1" applyFont="1" applyFill="1" applyBorder="1" applyAlignment="1">
      <alignment vertical="center" wrapText="1"/>
      <protection/>
    </xf>
    <xf numFmtId="187" fontId="12" fillId="0" borderId="12" xfId="66" applyNumberFormat="1" applyFont="1" applyFill="1" applyBorder="1" applyAlignment="1">
      <alignment vertical="center" wrapText="1"/>
      <protection/>
    </xf>
    <xf numFmtId="187" fontId="12" fillId="0" borderId="37" xfId="66" applyNumberFormat="1" applyFont="1" applyFill="1" applyBorder="1" applyAlignment="1">
      <alignment horizontal="center" vertical="center" shrinkToFit="1"/>
      <protection/>
    </xf>
    <xf numFmtId="187" fontId="12" fillId="0" borderId="12" xfId="66" applyNumberFormat="1" applyFont="1" applyFill="1" applyBorder="1" applyAlignment="1">
      <alignment horizontal="center" vertical="center" shrinkToFit="1"/>
      <protection/>
    </xf>
    <xf numFmtId="202" fontId="2" fillId="0" borderId="0" xfId="63" applyNumberFormat="1" applyFont="1" applyFill="1" applyBorder="1" applyAlignment="1">
      <alignment horizontal="right" vertical="center"/>
      <protection/>
    </xf>
    <xf numFmtId="0" fontId="11" fillId="0" borderId="0" xfId="63" applyFont="1" applyFill="1" applyAlignment="1">
      <alignment horizontal="center" vertical="center" shrinkToFit="1"/>
      <protection/>
    </xf>
    <xf numFmtId="0" fontId="2" fillId="0" borderId="0" xfId="63" applyFont="1" applyFill="1" applyAlignment="1">
      <alignment horizontal="left" shrinkToFit="1"/>
      <protection/>
    </xf>
    <xf numFmtId="0" fontId="5" fillId="0" borderId="0" xfId="63" applyFont="1" applyFill="1" applyBorder="1" applyAlignment="1">
      <alignment horizontal="center" vertical="center" shrinkToFit="1"/>
      <protection/>
    </xf>
    <xf numFmtId="0" fontId="5" fillId="0" borderId="20" xfId="63" applyFont="1" applyFill="1" applyBorder="1" applyAlignment="1">
      <alignment horizontal="center" vertical="center" shrinkToFit="1"/>
      <protection/>
    </xf>
    <xf numFmtId="0" fontId="5" fillId="0" borderId="0" xfId="63" applyFont="1" applyFill="1" applyBorder="1" applyAlignment="1">
      <alignment horizontal="distributed" vertical="distributed" shrinkToFit="1"/>
      <protection/>
    </xf>
    <xf numFmtId="0" fontId="5" fillId="0" borderId="20" xfId="63" applyFont="1" applyFill="1" applyBorder="1" applyAlignment="1">
      <alignment horizontal="distributed" vertical="distributed" shrinkToFit="1"/>
      <protection/>
    </xf>
    <xf numFmtId="0" fontId="6" fillId="0" borderId="0" xfId="63" applyFont="1" applyFill="1" applyBorder="1" applyAlignment="1">
      <alignment vertical="center" shrinkToFit="1"/>
      <protection/>
    </xf>
    <xf numFmtId="0" fontId="6" fillId="0" borderId="20" xfId="63" applyFont="1" applyFill="1" applyBorder="1" applyAlignment="1">
      <alignment vertical="center" shrinkToFit="1"/>
      <protection/>
    </xf>
    <xf numFmtId="0" fontId="5" fillId="0" borderId="34" xfId="63" applyFont="1" applyFill="1" applyBorder="1" applyAlignment="1">
      <alignment horizontal="center" vertical="center"/>
      <protection/>
    </xf>
    <xf numFmtId="0" fontId="1" fillId="0" borderId="16" xfId="0" applyFont="1" applyFill="1" applyBorder="1" applyAlignment="1">
      <alignment horizontal="center" vertical="center"/>
    </xf>
    <xf numFmtId="0" fontId="6" fillId="0" borderId="27" xfId="63" applyFont="1" applyFill="1" applyBorder="1" applyAlignment="1">
      <alignment vertical="center" shrinkToFit="1"/>
      <protection/>
    </xf>
    <xf numFmtId="0" fontId="6" fillId="0" borderId="19" xfId="63" applyFont="1" applyFill="1" applyBorder="1" applyAlignment="1">
      <alignment vertical="center" shrinkToFit="1"/>
      <protection/>
    </xf>
    <xf numFmtId="176" fontId="6" fillId="0" borderId="27" xfId="63" applyNumberFormat="1" applyFont="1" applyFill="1" applyBorder="1" applyAlignment="1">
      <alignment horizontal="right" vertical="center"/>
      <protection/>
    </xf>
    <xf numFmtId="0" fontId="12" fillId="0" borderId="18" xfId="63" applyFont="1" applyFill="1" applyBorder="1" applyAlignment="1">
      <alignment horizontal="center" vertical="center" wrapText="1"/>
      <protection/>
    </xf>
    <xf numFmtId="0" fontId="12" fillId="0" borderId="12" xfId="63" applyFont="1" applyFill="1" applyBorder="1" applyAlignment="1">
      <alignment horizontal="center" vertical="center" wrapText="1"/>
      <protection/>
    </xf>
    <xf numFmtId="179" fontId="6" fillId="0" borderId="11" xfId="0" applyNumberFormat="1" applyFont="1" applyFill="1" applyBorder="1" applyAlignment="1">
      <alignment horizontal="right" vertical="center"/>
    </xf>
    <xf numFmtId="179" fontId="5" fillId="0" borderId="0" xfId="65" applyNumberFormat="1" applyFont="1" applyFill="1" applyBorder="1" applyAlignment="1">
      <alignment horizontal="right" vertical="center"/>
      <protection/>
    </xf>
    <xf numFmtId="179" fontId="5" fillId="0" borderId="0" xfId="0" applyNumberFormat="1" applyFont="1" applyFill="1" applyBorder="1" applyAlignment="1">
      <alignment horizontal="right" vertical="center"/>
    </xf>
    <xf numFmtId="179" fontId="6" fillId="0" borderId="11" xfId="65" applyNumberFormat="1" applyFont="1" applyFill="1" applyBorder="1" applyAlignment="1">
      <alignment horizontal="right" vertical="center"/>
      <protection/>
    </xf>
    <xf numFmtId="0" fontId="5" fillId="0" borderId="10" xfId="65" applyFont="1" applyFill="1" applyBorder="1" applyAlignment="1">
      <alignment horizontal="center" vertical="center"/>
      <protection/>
    </xf>
    <xf numFmtId="0" fontId="5" fillId="0" borderId="35" xfId="65" applyFont="1" applyFill="1" applyBorder="1" applyAlignment="1">
      <alignment horizontal="center" vertical="center"/>
      <protection/>
    </xf>
    <xf numFmtId="0" fontId="5" fillId="0" borderId="34"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36" xfId="65" applyFont="1" applyFill="1" applyBorder="1" applyAlignment="1">
      <alignment horizontal="center" vertical="center"/>
      <protection/>
    </xf>
    <xf numFmtId="0" fontId="5" fillId="0" borderId="23" xfId="65" applyFont="1" applyFill="1" applyBorder="1" applyAlignment="1">
      <alignment horizontal="center" vertical="center"/>
      <protection/>
    </xf>
    <xf numFmtId="179" fontId="6" fillId="0" borderId="29" xfId="65" applyNumberFormat="1" applyFont="1" applyFill="1" applyBorder="1" applyAlignment="1">
      <alignment horizontal="right" vertical="center"/>
      <protection/>
    </xf>
    <xf numFmtId="179" fontId="5" fillId="0" borderId="22" xfId="65" applyNumberFormat="1" applyFont="1" applyFill="1" applyBorder="1" applyAlignment="1">
      <alignment horizontal="right" vertical="center"/>
      <protection/>
    </xf>
    <xf numFmtId="179" fontId="5" fillId="0" borderId="0" xfId="0" applyNumberFormat="1" applyFont="1" applyFill="1" applyAlignment="1">
      <alignment horizontal="right" vertical="center"/>
    </xf>
    <xf numFmtId="0" fontId="5" fillId="0" borderId="14" xfId="65" applyNumberFormat="1" applyFont="1" applyFill="1" applyBorder="1" applyAlignment="1">
      <alignment horizontal="center" vertical="center"/>
      <protection/>
    </xf>
    <xf numFmtId="0" fontId="5" fillId="0" borderId="1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1" xfId="65" applyFont="1" applyFill="1" applyBorder="1" applyAlignment="1">
      <alignment horizontal="center" vertical="center"/>
      <protection/>
    </xf>
    <xf numFmtId="0" fontId="5" fillId="0" borderId="22" xfId="64" applyFont="1" applyFill="1" applyBorder="1" applyAlignment="1">
      <alignment vertical="center"/>
      <protection/>
    </xf>
    <xf numFmtId="0" fontId="5" fillId="0" borderId="0" xfId="64" applyFont="1" applyFill="1" applyBorder="1" applyAlignment="1">
      <alignment vertical="center"/>
      <protection/>
    </xf>
    <xf numFmtId="0" fontId="5" fillId="0" borderId="32" xfId="65" applyNumberFormat="1" applyFont="1" applyFill="1" applyBorder="1" applyAlignment="1">
      <alignment horizontal="center" vertical="center"/>
      <protection/>
    </xf>
    <xf numFmtId="0" fontId="5" fillId="0" borderId="25" xfId="65" applyNumberFormat="1" applyFont="1" applyFill="1" applyBorder="1" applyAlignment="1">
      <alignment horizontal="center" vertical="center"/>
      <protection/>
    </xf>
    <xf numFmtId="0" fontId="6" fillId="0" borderId="29" xfId="64" applyFont="1" applyFill="1" applyBorder="1" applyAlignment="1">
      <alignment vertical="center"/>
      <protection/>
    </xf>
    <xf numFmtId="0" fontId="6" fillId="0" borderId="11" xfId="64" applyFont="1" applyFill="1" applyBorder="1" applyAlignment="1">
      <alignment vertical="center"/>
      <protection/>
    </xf>
    <xf numFmtId="0" fontId="5" fillId="0" borderId="26" xfId="65" applyNumberFormat="1" applyFont="1" applyFill="1" applyBorder="1" applyAlignment="1">
      <alignment horizontal="center" vertical="center"/>
      <protection/>
    </xf>
    <xf numFmtId="0" fontId="5" fillId="0" borderId="12" xfId="65" applyNumberFormat="1" applyFont="1" applyFill="1" applyBorder="1" applyAlignment="1">
      <alignment horizontal="center" vertical="center"/>
      <protection/>
    </xf>
    <xf numFmtId="0" fontId="5" fillId="0" borderId="33" xfId="64" applyFont="1" applyFill="1" applyBorder="1" applyAlignment="1">
      <alignment horizontal="center" vertical="center"/>
      <protection/>
    </xf>
    <xf numFmtId="0" fontId="5" fillId="0" borderId="32"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49" fontId="6" fillId="0" borderId="11" xfId="64" applyNumberFormat="1" applyFont="1" applyFill="1" applyBorder="1" applyAlignment="1">
      <alignment horizontal="right" vertical="center"/>
      <protection/>
    </xf>
    <xf numFmtId="49" fontId="5" fillId="0" borderId="0" xfId="64" applyNumberFormat="1" applyFont="1" applyFill="1" applyBorder="1" applyAlignment="1">
      <alignment horizontal="right" vertical="center"/>
      <protection/>
    </xf>
    <xf numFmtId="42" fontId="14" fillId="0" borderId="27" xfId="0" applyNumberFormat="1" applyFont="1" applyFill="1" applyBorder="1" applyAlignment="1">
      <alignment horizontal="left" vertical="center"/>
    </xf>
    <xf numFmtId="0" fontId="0" fillId="0" borderId="27" xfId="0" applyFont="1" applyFill="1" applyBorder="1" applyAlignment="1">
      <alignment horizontal="left" vertical="center"/>
    </xf>
    <xf numFmtId="181" fontId="5" fillId="0" borderId="11" xfId="62" applyNumberFormat="1" applyFont="1" applyFill="1" applyBorder="1" applyAlignment="1">
      <alignment vertical="center"/>
      <protection/>
    </xf>
    <xf numFmtId="0" fontId="5" fillId="0" borderId="0" xfId="0" applyFont="1" applyFill="1" applyBorder="1" applyAlignment="1">
      <alignment horizontal="right" vertical="center" shrinkToFit="1"/>
    </xf>
    <xf numFmtId="0" fontId="1" fillId="0" borderId="32" xfId="0" applyFont="1" applyFill="1" applyBorder="1" applyAlignment="1">
      <alignment horizontal="center" vertical="center"/>
    </xf>
    <xf numFmtId="0" fontId="1" fillId="0" borderId="25"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180" fontId="70" fillId="0" borderId="29" xfId="0" applyNumberFormat="1" applyFont="1" applyFill="1" applyBorder="1" applyAlignment="1">
      <alignment horizontal="center" vertical="center"/>
    </xf>
    <xf numFmtId="180" fontId="70" fillId="0" borderId="11" xfId="0" applyNumberFormat="1" applyFont="1" applyFill="1" applyBorder="1" applyAlignment="1">
      <alignment horizontal="center" vertical="center"/>
    </xf>
    <xf numFmtId="0" fontId="0" fillId="0" borderId="25" xfId="0" applyFill="1" applyBorder="1" applyAlignment="1">
      <alignment horizontal="center" vertical="center"/>
    </xf>
    <xf numFmtId="0" fontId="5" fillId="0" borderId="11" xfId="0" applyFont="1" applyFill="1" applyBorder="1" applyAlignment="1">
      <alignment horizontal="right" vertical="center" shrinkToFit="1"/>
    </xf>
    <xf numFmtId="181" fontId="5" fillId="0" borderId="27" xfId="62" applyNumberFormat="1" applyFont="1" applyFill="1" applyBorder="1" applyAlignment="1">
      <alignment vertical="center"/>
      <protection/>
    </xf>
    <xf numFmtId="180" fontId="0" fillId="0" borderId="22"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0" fontId="0" fillId="0" borderId="0" xfId="0" applyFont="1" applyFill="1" applyBorder="1" applyAlignment="1">
      <alignment horizontal="distributed" vertical="center" shrinkToFit="1"/>
    </xf>
    <xf numFmtId="0" fontId="1" fillId="0" borderId="0" xfId="0" applyFont="1" applyFill="1" applyBorder="1" applyAlignment="1">
      <alignment horizontal="distributed" vertical="center" shrinkToFit="1"/>
    </xf>
    <xf numFmtId="0" fontId="70" fillId="0" borderId="11" xfId="0" applyFont="1" applyFill="1" applyBorder="1" applyAlignment="1">
      <alignment horizontal="distributed" vertical="center" shrinkToFit="1"/>
    </xf>
    <xf numFmtId="0" fontId="70" fillId="0" borderId="0" xfId="0" applyFont="1" applyFill="1" applyBorder="1" applyAlignment="1">
      <alignment horizontal="distributed" vertical="center" shrinkToFit="1"/>
    </xf>
    <xf numFmtId="0" fontId="1" fillId="0" borderId="0" xfId="0" applyFont="1" applyFill="1" applyBorder="1" applyAlignment="1">
      <alignment horizontal="center" vertical="center"/>
    </xf>
    <xf numFmtId="0" fontId="0" fillId="0" borderId="0" xfId="0" applyFont="1" applyFill="1" applyAlignment="1">
      <alignment vertical="center"/>
    </xf>
    <xf numFmtId="180" fontId="1" fillId="0" borderId="22" xfId="0" applyNumberFormat="1" applyFont="1" applyFill="1" applyBorder="1" applyAlignment="1">
      <alignment horizontal="center" vertical="center"/>
    </xf>
    <xf numFmtId="180" fontId="1" fillId="0" borderId="0" xfId="0" applyNumberFormat="1" applyFont="1" applyFill="1" applyBorder="1" applyAlignment="1">
      <alignment horizontal="center" vertical="center"/>
    </xf>
    <xf numFmtId="191" fontId="70" fillId="0" borderId="11" xfId="0" applyNumberFormat="1" applyFont="1" applyFill="1" applyBorder="1" applyAlignment="1">
      <alignment horizontal="center" vertical="center"/>
    </xf>
    <xf numFmtId="180" fontId="70" fillId="0" borderId="22" xfId="0" applyNumberFormat="1" applyFont="1" applyFill="1" applyBorder="1" applyAlignment="1">
      <alignment horizontal="center" vertical="center"/>
    </xf>
    <xf numFmtId="180" fontId="70"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6" fillId="0" borderId="27" xfId="0" applyFont="1" applyFill="1" applyBorder="1" applyAlignment="1">
      <alignment horizontal="distributed" vertical="center"/>
    </xf>
    <xf numFmtId="0" fontId="5" fillId="0" borderId="0" xfId="0" applyFont="1" applyFill="1" applyBorder="1" applyAlignment="1">
      <alignment horizontal="distributed" vertical="center" wrapText="1"/>
    </xf>
    <xf numFmtId="180" fontId="5" fillId="0" borderId="22" xfId="0" applyNumberFormat="1" applyFont="1" applyFill="1" applyBorder="1" applyAlignment="1">
      <alignment vertical="center"/>
    </xf>
    <xf numFmtId="180" fontId="5" fillId="0" borderId="0" xfId="0" applyNumberFormat="1" applyFont="1" applyFill="1" applyBorder="1" applyAlignment="1">
      <alignment vertical="center"/>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180" fontId="6" fillId="0" borderId="21" xfId="0" applyNumberFormat="1" applyFont="1" applyFill="1" applyBorder="1" applyAlignment="1">
      <alignment vertical="center"/>
    </xf>
    <xf numFmtId="180" fontId="6" fillId="0" borderId="27" xfId="0" applyNumberFormat="1" applyFont="1" applyFill="1" applyBorder="1" applyAlignment="1">
      <alignment vertical="center"/>
    </xf>
    <xf numFmtId="192" fontId="5" fillId="0" borderId="11" xfId="62" applyNumberFormat="1" applyFont="1" applyFill="1" applyBorder="1" applyAlignment="1">
      <alignment vertical="center"/>
      <protection/>
    </xf>
    <xf numFmtId="180" fontId="68" fillId="0" borderId="29" xfId="0" applyNumberFormat="1" applyFont="1" applyFill="1" applyBorder="1" applyAlignment="1">
      <alignment vertical="center"/>
    </xf>
    <xf numFmtId="180" fontId="68" fillId="0" borderId="11" xfId="0" applyNumberFormat="1" applyFont="1" applyFill="1" applyBorder="1" applyAlignment="1">
      <alignment vertical="center"/>
    </xf>
    <xf numFmtId="42" fontId="9" fillId="0" borderId="27" xfId="0" applyNumberFormat="1"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5" fillId="0" borderId="18" xfId="62" applyFont="1" applyFill="1" applyBorder="1" applyAlignment="1">
      <alignment horizontal="center" vertical="center" wrapText="1"/>
      <protection/>
    </xf>
    <xf numFmtId="0" fontId="5" fillId="0" borderId="37"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181" fontId="5" fillId="0" borderId="21" xfId="62" applyNumberFormat="1" applyFont="1" applyFill="1" applyBorder="1" applyAlignment="1">
      <alignment vertical="center"/>
      <protection/>
    </xf>
    <xf numFmtId="181" fontId="5" fillId="0" borderId="29" xfId="62" applyNumberFormat="1" applyFont="1" applyFill="1" applyBorder="1" applyAlignment="1">
      <alignment vertical="center"/>
      <protection/>
    </xf>
    <xf numFmtId="0" fontId="5" fillId="0" borderId="36"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35"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192" fontId="5" fillId="0" borderId="27" xfId="62" applyNumberFormat="1" applyFont="1" applyFill="1" applyBorder="1" applyAlignment="1">
      <alignment vertical="center"/>
      <protection/>
    </xf>
    <xf numFmtId="183" fontId="2" fillId="0" borderId="29" xfId="62" applyNumberFormat="1" applyFont="1" applyFill="1" applyBorder="1" applyAlignment="1">
      <alignment vertical="center"/>
      <protection/>
    </xf>
    <xf numFmtId="183" fontId="2" fillId="0" borderId="11" xfId="62" applyNumberFormat="1" applyFont="1" applyFill="1" applyBorder="1" applyAlignment="1">
      <alignment vertical="center"/>
      <protection/>
    </xf>
    <xf numFmtId="0" fontId="5" fillId="0" borderId="27" xfId="62" applyFont="1" applyFill="1" applyBorder="1" applyAlignment="1">
      <alignment horizontal="distributed" vertical="center"/>
      <protection/>
    </xf>
    <xf numFmtId="0" fontId="5" fillId="0" borderId="19" xfId="62" applyFont="1" applyFill="1" applyBorder="1" applyAlignment="1">
      <alignment horizontal="distributed" vertical="center"/>
      <protection/>
    </xf>
    <xf numFmtId="0" fontId="5" fillId="0" borderId="11" xfId="62" applyFont="1" applyFill="1" applyBorder="1" applyAlignment="1">
      <alignment horizontal="distributed" vertical="center"/>
      <protection/>
    </xf>
    <xf numFmtId="0" fontId="5" fillId="0" borderId="15" xfId="62" applyFont="1" applyFill="1" applyBorder="1" applyAlignment="1">
      <alignment horizontal="distributed" vertical="center"/>
      <protection/>
    </xf>
    <xf numFmtId="0" fontId="5" fillId="0" borderId="33"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0" fillId="0" borderId="27" xfId="0" applyFont="1" applyFill="1" applyBorder="1" applyAlignment="1">
      <alignment vertical="center"/>
    </xf>
    <xf numFmtId="0" fontId="5" fillId="0" borderId="11" xfId="62" applyFont="1" applyFill="1" applyBorder="1" applyAlignment="1">
      <alignment horizontal="center" vertical="center"/>
      <protection/>
    </xf>
    <xf numFmtId="0" fontId="0" fillId="0" borderId="11" xfId="0" applyFont="1" applyFill="1" applyBorder="1" applyAlignment="1">
      <alignment vertical="center"/>
    </xf>
    <xf numFmtId="0" fontId="5" fillId="0" borderId="26"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0" fontId="5" fillId="0" borderId="18" xfId="62" applyFont="1" applyFill="1" applyBorder="1" applyAlignment="1">
      <alignment horizontal="center" vertical="center" shrinkToFit="1"/>
      <protection/>
    </xf>
    <xf numFmtId="0" fontId="5" fillId="0" borderId="37" xfId="62" applyFont="1" applyFill="1" applyBorder="1" applyAlignment="1">
      <alignment horizontal="center" vertical="center" shrinkToFit="1"/>
      <protection/>
    </xf>
    <xf numFmtId="0" fontId="5" fillId="0" borderId="12" xfId="62" applyFont="1" applyFill="1" applyBorder="1" applyAlignment="1">
      <alignment horizontal="center" vertical="center" shrinkToFit="1"/>
      <protection/>
    </xf>
    <xf numFmtId="183" fontId="2" fillId="0" borderId="27" xfId="62" applyNumberFormat="1" applyFont="1" applyFill="1" applyBorder="1" applyAlignment="1">
      <alignment vertical="center"/>
      <protection/>
    </xf>
    <xf numFmtId="0" fontId="5" fillId="0" borderId="26" xfId="62" applyFont="1" applyFill="1" applyBorder="1" applyAlignment="1">
      <alignment horizontal="center" vertical="center" wrapText="1"/>
      <protection/>
    </xf>
    <xf numFmtId="0" fontId="5" fillId="0" borderId="33"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183" fontId="2" fillId="0" borderId="21" xfId="62" applyNumberFormat="1" applyFont="1" applyFill="1" applyBorder="1" applyAlignment="1">
      <alignment vertical="center"/>
      <protection/>
    </xf>
    <xf numFmtId="0" fontId="0" fillId="0" borderId="33" xfId="0" applyFont="1" applyFill="1" applyBorder="1" applyAlignment="1">
      <alignment vertical="center"/>
    </xf>
    <xf numFmtId="0" fontId="5" fillId="0" borderId="0" xfId="0" applyFont="1" applyFill="1" applyBorder="1" applyAlignment="1" applyProtection="1">
      <alignment horizontal="left" vertical="center" shrinkToFit="1"/>
      <protection/>
    </xf>
    <xf numFmtId="0" fontId="5" fillId="0" borderId="20" xfId="0" applyFont="1" applyFill="1" applyBorder="1" applyAlignment="1" applyProtection="1">
      <alignment horizontal="left" vertical="center" shrinkToFit="1"/>
      <protection/>
    </xf>
    <xf numFmtId="0" fontId="5" fillId="0" borderId="41" xfId="0" applyFont="1" applyFill="1" applyBorder="1" applyAlignment="1" applyProtection="1">
      <alignment horizontal="center" vertical="center" shrinkToFit="1"/>
      <protection/>
    </xf>
    <xf numFmtId="0" fontId="1" fillId="0" borderId="20" xfId="0" applyFont="1" applyFill="1" applyBorder="1" applyAlignment="1" applyProtection="1">
      <alignment horizontal="left" vertical="center" shrinkToFit="1"/>
      <protection/>
    </xf>
    <xf numFmtId="0" fontId="5" fillId="0" borderId="13" xfId="0" applyFont="1" applyFill="1" applyBorder="1" applyAlignment="1" applyProtection="1">
      <alignment horizontal="left" vertical="center" shrinkToFit="1"/>
      <protection/>
    </xf>
    <xf numFmtId="0" fontId="5" fillId="0" borderId="17" xfId="0" applyFont="1" applyFill="1" applyBorder="1" applyAlignment="1" applyProtection="1">
      <alignment horizontal="left" vertical="center" shrinkToFit="1"/>
      <protection/>
    </xf>
    <xf numFmtId="0" fontId="5" fillId="0" borderId="32"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0" fillId="0" borderId="26" xfId="0" applyFont="1" applyFill="1" applyBorder="1" applyAlignment="1">
      <alignment/>
    </xf>
    <xf numFmtId="0" fontId="0" fillId="0" borderId="18" xfId="0" applyFont="1" applyFill="1" applyBorder="1" applyAlignment="1">
      <alignment/>
    </xf>
    <xf numFmtId="0" fontId="5" fillId="0" borderId="20" xfId="0" applyFont="1" applyFill="1" applyBorder="1" applyAlignment="1">
      <alignment horizontal="distributed" vertical="center"/>
    </xf>
    <xf numFmtId="0" fontId="1" fillId="0" borderId="30" xfId="0" applyFont="1" applyFill="1" applyBorder="1" applyAlignment="1">
      <alignment horizontal="distributed" vertical="center"/>
    </xf>
    <xf numFmtId="0" fontId="5" fillId="0" borderId="36" xfId="0" applyFont="1" applyFill="1" applyBorder="1" applyAlignment="1">
      <alignment horizontal="center" vertical="center"/>
    </xf>
    <xf numFmtId="0" fontId="0" fillId="0" borderId="35" xfId="0" applyFont="1" applyFill="1" applyBorder="1" applyAlignment="1">
      <alignment horizontal="center"/>
    </xf>
    <xf numFmtId="0" fontId="5" fillId="0" borderId="23" xfId="0" applyFont="1" applyFill="1" applyBorder="1" applyAlignment="1">
      <alignment horizontal="center" vertical="center"/>
    </xf>
    <xf numFmtId="0" fontId="0" fillId="0" borderId="17" xfId="0" applyFont="1" applyFill="1" applyBorder="1" applyAlignment="1">
      <alignment horizontal="center"/>
    </xf>
    <xf numFmtId="0" fontId="5" fillId="0" borderId="17" xfId="0" applyFont="1" applyFill="1" applyBorder="1" applyAlignment="1">
      <alignment horizontal="distributed" vertical="center"/>
    </xf>
    <xf numFmtId="0" fontId="1" fillId="0" borderId="16" xfId="0" applyFont="1" applyFill="1" applyBorder="1" applyAlignment="1">
      <alignment horizontal="distributed" vertical="center"/>
    </xf>
    <xf numFmtId="0" fontId="5" fillId="0" borderId="42" xfId="0" applyFont="1" applyFill="1" applyBorder="1" applyAlignment="1">
      <alignment horizontal="distributed" vertical="center"/>
    </xf>
    <xf numFmtId="0" fontId="1" fillId="0" borderId="28" xfId="0" applyFont="1" applyFill="1" applyBorder="1" applyAlignment="1">
      <alignment horizontal="distributed" vertical="center"/>
    </xf>
    <xf numFmtId="0" fontId="1"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181" fontId="2" fillId="0" borderId="0" xfId="0" applyNumberFormat="1" applyFont="1" applyFill="1" applyBorder="1" applyAlignment="1">
      <alignment vertical="center"/>
    </xf>
    <xf numFmtId="0" fontId="1" fillId="0" borderId="0" xfId="0" applyFont="1" applyFill="1" applyBorder="1" applyAlignment="1">
      <alignment/>
    </xf>
    <xf numFmtId="0" fontId="2" fillId="0" borderId="0" xfId="0" applyFont="1" applyFill="1" applyBorder="1" applyAlignment="1">
      <alignment vertical="center"/>
    </xf>
    <xf numFmtId="0" fontId="5" fillId="0" borderId="32"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4" xfId="0" applyFont="1" applyFill="1" applyBorder="1" applyAlignment="1">
      <alignment horizontal="distributed" vertical="center"/>
    </xf>
    <xf numFmtId="179" fontId="5" fillId="0" borderId="22" xfId="0" applyNumberFormat="1" applyFont="1" applyFill="1" applyBorder="1" applyAlignment="1">
      <alignment vertical="center"/>
    </xf>
    <xf numFmtId="179" fontId="5" fillId="0" borderId="20" xfId="0" applyNumberFormat="1" applyFont="1" applyFill="1" applyBorder="1" applyAlignment="1">
      <alignment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xf>
    <xf numFmtId="179" fontId="6" fillId="0" borderId="29" xfId="0" applyNumberFormat="1" applyFont="1" applyFill="1" applyBorder="1" applyAlignment="1">
      <alignment vertical="center"/>
    </xf>
    <xf numFmtId="179" fontId="6" fillId="0" borderId="15" xfId="0" applyNumberFormat="1" applyFont="1" applyFill="1" applyBorder="1" applyAlignment="1">
      <alignment vertical="center"/>
    </xf>
    <xf numFmtId="0" fontId="1" fillId="0" borderId="20"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5" xfId="0" applyFont="1" applyFill="1" applyBorder="1" applyAlignment="1">
      <alignment horizontal="center" vertical="center"/>
    </xf>
    <xf numFmtId="179" fontId="5" fillId="0" borderId="22"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20" xfId="0" applyNumberFormat="1" applyFont="1" applyFill="1" applyBorder="1" applyAlignment="1">
      <alignment horizontal="center" vertical="center"/>
    </xf>
    <xf numFmtId="179" fontId="6" fillId="0" borderId="29" xfId="0" applyNumberFormat="1" applyFont="1" applyFill="1" applyBorder="1" applyAlignment="1">
      <alignment horizontal="center" vertical="center"/>
    </xf>
    <xf numFmtId="179" fontId="6" fillId="0" borderId="11" xfId="0" applyNumberFormat="1" applyFont="1" applyFill="1" applyBorder="1" applyAlignment="1">
      <alignment horizontal="center" vertical="center"/>
    </xf>
    <xf numFmtId="179" fontId="6" fillId="0" borderId="15" xfId="0" applyNumberFormat="1" applyFont="1" applyFill="1" applyBorder="1" applyAlignment="1">
      <alignment horizontal="center" vertical="center"/>
    </xf>
    <xf numFmtId="0" fontId="0" fillId="0" borderId="33" xfId="0" applyFill="1" applyBorder="1" applyAlignment="1">
      <alignment vertical="center"/>
    </xf>
    <xf numFmtId="0" fontId="5" fillId="0" borderId="24"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32"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5" fillId="0" borderId="42" xfId="0" applyFont="1" applyFill="1" applyBorder="1" applyAlignment="1">
      <alignment horizontal="center" vertical="center"/>
    </xf>
    <xf numFmtId="181" fontId="2" fillId="0" borderId="27" xfId="0" applyNumberFormat="1" applyFont="1" applyFill="1" applyBorder="1" applyAlignment="1">
      <alignment vertical="center"/>
    </xf>
    <xf numFmtId="0" fontId="1" fillId="0" borderId="27" xfId="0" applyFont="1" applyFill="1" applyBorder="1" applyAlignment="1">
      <alignment/>
    </xf>
    <xf numFmtId="40" fontId="4" fillId="0" borderId="27" xfId="49" applyNumberFormat="1" applyFont="1" applyFill="1" applyBorder="1" applyAlignment="1">
      <alignment vertical="center"/>
    </xf>
    <xf numFmtId="40" fontId="0" fillId="0" borderId="27" xfId="49" applyNumberFormat="1" applyFont="1" applyFill="1" applyBorder="1" applyAlignment="1">
      <alignment/>
    </xf>
    <xf numFmtId="40" fontId="4" fillId="0" borderId="0" xfId="49" applyNumberFormat="1" applyFont="1" applyFill="1" applyBorder="1" applyAlignment="1">
      <alignment horizontal="right" vertical="center"/>
    </xf>
    <xf numFmtId="0" fontId="6"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8" fontId="5" fillId="0" borderId="41" xfId="0" applyNumberFormat="1" applyFont="1" applyFill="1" applyBorder="1" applyAlignment="1">
      <alignment horizontal="distributed" vertical="center"/>
    </xf>
    <xf numFmtId="0" fontId="1" fillId="0" borderId="41" xfId="0" applyFont="1" applyFill="1" applyBorder="1" applyAlignment="1">
      <alignment/>
    </xf>
    <xf numFmtId="178" fontId="6" fillId="0" borderId="41" xfId="0" applyNumberFormat="1" applyFont="1" applyFill="1" applyBorder="1" applyAlignment="1">
      <alignment horizontal="distributed" vertical="center"/>
    </xf>
    <xf numFmtId="0" fontId="0" fillId="0" borderId="41" xfId="0" applyFont="1" applyFill="1" applyBorder="1" applyAlignment="1">
      <alignment/>
    </xf>
    <xf numFmtId="0" fontId="5" fillId="0" borderId="27" xfId="0" applyFont="1" applyFill="1" applyBorder="1" applyAlignment="1">
      <alignment horizontal="distributed" vertical="center"/>
    </xf>
    <xf numFmtId="0" fontId="1" fillId="0" borderId="27" xfId="0" applyFont="1" applyFill="1" applyBorder="1" applyAlignment="1">
      <alignment horizontal="distributed" vertical="center"/>
    </xf>
    <xf numFmtId="0" fontId="1" fillId="0" borderId="19" xfId="0" applyFont="1" applyFill="1" applyBorder="1" applyAlignment="1">
      <alignment horizontal="distributed" vertical="center"/>
    </xf>
    <xf numFmtId="181" fontId="2" fillId="0" borderId="13" xfId="0" applyNumberFormat="1" applyFont="1" applyFill="1" applyBorder="1" applyAlignment="1">
      <alignment vertical="center"/>
    </xf>
    <xf numFmtId="0" fontId="1" fillId="0" borderId="13" xfId="0" applyFont="1" applyFill="1" applyBorder="1" applyAlignment="1">
      <alignment/>
    </xf>
    <xf numFmtId="40" fontId="4" fillId="0" borderId="13" xfId="49"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ⅩⅠ　住宅及び土木建築　６９～８２" xfId="62"/>
    <cellStyle name="標準_コピー ～ 平成１０年住宅・土地統計調査結果報告書" xfId="63"/>
    <cellStyle name="標準_開発審査課" xfId="64"/>
    <cellStyle name="標準_建築指導課" xfId="65"/>
    <cellStyle name="標準_住宅第５表" xfId="66"/>
    <cellStyle name="標準_中表紙"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構造別建築物棟数比率</a:t>
            </a:r>
          </a:p>
        </c:rich>
      </c:tx>
      <c:layout>
        <c:manualLayout>
          <c:xMode val="factor"/>
          <c:yMode val="factor"/>
          <c:x val="-0.079"/>
          <c:y val="-0.014"/>
        </c:manualLayout>
      </c:layout>
      <c:spPr>
        <a:noFill/>
        <a:ln w="3175">
          <a:noFill/>
        </a:ln>
      </c:spPr>
    </c:title>
    <c:plotArea>
      <c:layout>
        <c:manualLayout>
          <c:xMode val="edge"/>
          <c:yMode val="edge"/>
          <c:x val="0.249"/>
          <c:y val="0.316"/>
          <c:w val="0.43825"/>
          <c:h val="0.6355"/>
        </c:manualLayout>
      </c:layout>
      <c:pieChart>
        <c:varyColors val="1"/>
        <c:ser>
          <c:idx val="0"/>
          <c:order val="0"/>
          <c:tx>
            <c:strRef>
              <c:f>データー!$A$3</c:f>
              <c:strCache>
                <c:ptCount val="1"/>
                <c:pt idx="0">
                  <c:v>棟数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8"/>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データー!$B$2:$G$2</c:f>
              <c:strCache>
                <c:ptCount val="6"/>
                <c:pt idx="0">
                  <c:v>木造</c:v>
                </c:pt>
                <c:pt idx="1">
                  <c:v>鉄骨鉄筋コンクリート</c:v>
                </c:pt>
                <c:pt idx="2">
                  <c:v>鉄筋コンクリート</c:v>
                </c:pt>
                <c:pt idx="3">
                  <c:v>鉄骨造</c:v>
                </c:pt>
                <c:pt idx="4">
                  <c:v>コンクリートブロック造り</c:v>
                </c:pt>
                <c:pt idx="5">
                  <c:v>その他</c:v>
                </c:pt>
              </c:strCache>
            </c:strRef>
          </c:cat>
          <c:val>
            <c:numRef>
              <c:f>データー!$B$3:$G$3</c:f>
              <c:numCache>
                <c:ptCount val="6"/>
                <c:pt idx="0">
                  <c:v>1123</c:v>
                </c:pt>
                <c:pt idx="1">
                  <c:v>2</c:v>
                </c:pt>
                <c:pt idx="2">
                  <c:v>40</c:v>
                </c:pt>
                <c:pt idx="3">
                  <c:v>261</c:v>
                </c:pt>
                <c:pt idx="4">
                  <c:v>0</c:v>
                </c:pt>
                <c:pt idx="5">
                  <c:v>17</c:v>
                </c:pt>
              </c:numCache>
            </c:numRef>
          </c:val>
        </c:ser>
      </c:pieChart>
      <c:spPr>
        <a:noFill/>
        <a:ln>
          <a:noFill/>
        </a:ln>
      </c:spPr>
    </c:plotArea>
    <c:legend>
      <c:legendPos val="r"/>
      <c:layout>
        <c:manualLayout>
          <c:xMode val="edge"/>
          <c:yMode val="edge"/>
          <c:x val="0.7145"/>
          <c:y val="0.01875"/>
          <c:w val="0.2855"/>
          <c:h val="0.3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2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22725"/>
          <c:y val="0.318"/>
          <c:w val="0.48075"/>
          <c:h val="0.63625"/>
        </c:manualLayout>
      </c:layout>
      <c:pieChart>
        <c:varyColors val="1"/>
        <c:ser>
          <c:idx val="0"/>
          <c:order val="0"/>
          <c:tx>
            <c:strRef>
              <c:f>データー!$A$3</c:f>
              <c:strCache>
                <c:ptCount val="1"/>
                <c:pt idx="0">
                  <c:v>棟数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8"/>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データー!$B$2:$G$2</c:f>
              <c:strCache/>
            </c:strRef>
          </c:cat>
          <c:val>
            <c:numRef>
              <c:f>データー!$B$3:$G$3</c:f>
              <c:numCache/>
            </c:numRef>
          </c:val>
        </c:ser>
      </c:pieChart>
      <c:spPr>
        <a:noFill/>
        <a:ln>
          <a:noFill/>
        </a:ln>
      </c:spPr>
    </c:plotArea>
    <c:legend>
      <c:legendPos val="r"/>
      <c:layout>
        <c:manualLayout>
          <c:xMode val="edge"/>
          <c:yMode val="edge"/>
          <c:x val="0.69825"/>
          <c:y val="0.01725"/>
          <c:w val="0.28875"/>
          <c:h val="0.352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23</xdr:row>
      <xdr:rowOff>47625</xdr:rowOff>
    </xdr:from>
    <xdr:to>
      <xdr:col>7</xdr:col>
      <xdr:colOff>523875</xdr:colOff>
      <xdr:row>26</xdr:row>
      <xdr:rowOff>114300</xdr:rowOff>
    </xdr:to>
    <xdr:sp>
      <xdr:nvSpPr>
        <xdr:cNvPr id="1" name="AutoShape 5"/>
        <xdr:cNvSpPr>
          <a:spLocks/>
        </xdr:cNvSpPr>
      </xdr:nvSpPr>
      <xdr:spPr>
        <a:xfrm>
          <a:off x="485775" y="35909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M</a:t>
          </a:r>
          <a:r>
            <a:rPr lang="en-US" cap="none" sz="2400" b="0" i="0" u="none" baseline="0">
              <a:solidFill>
                <a:srgbClr val="000000"/>
              </a:solidFill>
            </a:rPr>
            <a:t>　住宅・土木建築</a:t>
          </a:r>
        </a:p>
      </xdr:txBody>
    </xdr:sp>
    <xdr:clientData/>
  </xdr:twoCellAnchor>
  <xdr:twoCellAnchor editAs="oneCell">
    <xdr:from>
      <xdr:col>2</xdr:col>
      <xdr:colOff>504825</xdr:colOff>
      <xdr:row>28</xdr:row>
      <xdr:rowOff>9525</xdr:rowOff>
    </xdr:from>
    <xdr:to>
      <xdr:col>3</xdr:col>
      <xdr:colOff>581025</xdr:colOff>
      <xdr:row>33</xdr:row>
      <xdr:rowOff>66675</xdr:rowOff>
    </xdr:to>
    <xdr:pic>
      <xdr:nvPicPr>
        <xdr:cNvPr id="2" name="Picture 8"/>
        <xdr:cNvPicPr preferRelativeResize="1">
          <a:picLocks noChangeAspect="1"/>
        </xdr:cNvPicPr>
      </xdr:nvPicPr>
      <xdr:blipFill>
        <a:blip r:embed="rId1"/>
        <a:stretch>
          <a:fillRect/>
        </a:stretch>
      </xdr:blipFill>
      <xdr:spPr>
        <a:xfrm>
          <a:off x="1990725" y="4343400"/>
          <a:ext cx="819150" cy="866775"/>
        </a:xfrm>
        <a:prstGeom prst="rect">
          <a:avLst/>
        </a:prstGeom>
        <a:noFill/>
        <a:ln w="9525" cmpd="sng">
          <a:noFill/>
        </a:ln>
      </xdr:spPr>
    </xdr:pic>
    <xdr:clientData/>
  </xdr:twoCellAnchor>
  <xdr:twoCellAnchor>
    <xdr:from>
      <xdr:col>2</xdr:col>
      <xdr:colOff>657225</xdr:colOff>
      <xdr:row>37</xdr:row>
      <xdr:rowOff>104775</xdr:rowOff>
    </xdr:from>
    <xdr:to>
      <xdr:col>8</xdr:col>
      <xdr:colOff>266700</xdr:colOff>
      <xdr:row>54</xdr:row>
      <xdr:rowOff>9525</xdr:rowOff>
    </xdr:to>
    <xdr:sp>
      <xdr:nvSpPr>
        <xdr:cNvPr id="3" name="Rectangle 12"/>
        <xdr:cNvSpPr>
          <a:spLocks/>
        </xdr:cNvSpPr>
      </xdr:nvSpPr>
      <xdr:spPr>
        <a:xfrm>
          <a:off x="2143125" y="5867400"/>
          <a:ext cx="4067175" cy="25336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宅・土地統計調査は、我が国における住宅及び住宅以外で人が居住する建物に関する実態並びに現住居以外の住宅及び土地の保有状況その他の住宅等に居住している世帯に関する実態を調査し、その現状と推移を全国及び地域別に明らかにすることにより、住宅・土地関連諸施策の基礎資料を得ることを目的としています。</a:t>
          </a:r>
        </a:p>
      </xdr:txBody>
    </xdr:sp>
    <xdr:clientData/>
  </xdr:twoCellAnchor>
  <xdr:twoCellAnchor editAs="oneCell">
    <xdr:from>
      <xdr:col>5</xdr:col>
      <xdr:colOff>57150</xdr:colOff>
      <xdr:row>50</xdr:row>
      <xdr:rowOff>104775</xdr:rowOff>
    </xdr:from>
    <xdr:to>
      <xdr:col>6</xdr:col>
      <xdr:colOff>714375</xdr:colOff>
      <xdr:row>60</xdr:row>
      <xdr:rowOff>85725</xdr:rowOff>
    </xdr:to>
    <xdr:pic>
      <xdr:nvPicPr>
        <xdr:cNvPr id="4" name="Picture 11"/>
        <xdr:cNvPicPr preferRelativeResize="1">
          <a:picLocks noChangeAspect="1"/>
        </xdr:cNvPicPr>
      </xdr:nvPicPr>
      <xdr:blipFill>
        <a:blip r:embed="rId2"/>
        <a:stretch>
          <a:fillRect/>
        </a:stretch>
      </xdr:blipFill>
      <xdr:spPr>
        <a:xfrm>
          <a:off x="3771900" y="7848600"/>
          <a:ext cx="1400175"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16</xdr:row>
      <xdr:rowOff>114300</xdr:rowOff>
    </xdr:from>
    <xdr:to>
      <xdr:col>9</xdr:col>
      <xdr:colOff>142875</xdr:colOff>
      <xdr:row>40</xdr:row>
      <xdr:rowOff>152400</xdr:rowOff>
    </xdr:to>
    <xdr:graphicFrame>
      <xdr:nvGraphicFramePr>
        <xdr:cNvPr id="1" name="グラフ 3"/>
        <xdr:cNvGraphicFramePr/>
      </xdr:nvGraphicFramePr>
      <xdr:xfrm>
        <a:off x="323850" y="2857500"/>
        <a:ext cx="5991225" cy="4152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123825</xdr:rowOff>
    </xdr:from>
    <xdr:to>
      <xdr:col>8</xdr:col>
      <xdr:colOff>400050</xdr:colOff>
      <xdr:row>17</xdr:row>
      <xdr:rowOff>276225</xdr:rowOff>
    </xdr:to>
    <xdr:graphicFrame>
      <xdr:nvGraphicFramePr>
        <xdr:cNvPr id="1" name="グラフ 3"/>
        <xdr:cNvGraphicFramePr/>
      </xdr:nvGraphicFramePr>
      <xdr:xfrm>
        <a:off x="0" y="1485900"/>
        <a:ext cx="5200650"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22">
      <selection activeCell="A22" sqref="A22"/>
    </sheetView>
  </sheetViews>
  <sheetFormatPr defaultColWidth="11.00390625" defaultRowHeight="13.5"/>
  <cols>
    <col min="1" max="8" width="9.75390625" style="1" customWidth="1"/>
    <col min="9" max="9" width="6.875" style="1" customWidth="1"/>
    <col min="10" max="16384" width="11.00390625" style="1" customWidth="1"/>
  </cols>
  <sheetData>
    <row r="1" ht="12">
      <c r="B1" s="5"/>
    </row>
    <row r="2" ht="12">
      <c r="B2" s="5"/>
    </row>
    <row r="3" ht="12">
      <c r="B3" s="5"/>
    </row>
    <row r="4" ht="12">
      <c r="B4" s="5"/>
    </row>
    <row r="5" ht="12">
      <c r="B5" s="5"/>
    </row>
    <row r="6" ht="12">
      <c r="B6" s="5"/>
    </row>
    <row r="7" ht="12">
      <c r="B7" s="5"/>
    </row>
    <row r="8" ht="12">
      <c r="B8" s="5"/>
    </row>
    <row r="9" ht="12">
      <c r="B9" s="5"/>
    </row>
    <row r="10" ht="12">
      <c r="B10" s="5"/>
    </row>
    <row r="11" ht="12">
      <c r="B11" s="5"/>
    </row>
    <row r="12" ht="12">
      <c r="B12" s="5"/>
    </row>
    <row r="13" ht="12">
      <c r="B13" s="5"/>
    </row>
    <row r="14" ht="12">
      <c r="B14" s="5"/>
    </row>
    <row r="15" ht="12">
      <c r="B15" s="5"/>
    </row>
    <row r="16" ht="12">
      <c r="B16" s="5"/>
    </row>
    <row r="17" ht="12">
      <c r="B17" s="5"/>
    </row>
    <row r="18" ht="12">
      <c r="B18" s="5"/>
    </row>
    <row r="19" ht="12">
      <c r="B19" s="5"/>
    </row>
    <row r="20" ht="12">
      <c r="B20" s="5"/>
    </row>
    <row r="21" ht="12">
      <c r="B21" s="5"/>
    </row>
    <row r="22" ht="12">
      <c r="B22" s="5"/>
    </row>
    <row r="23" ht="15" customHeight="1" thickBot="1">
      <c r="B23" s="5"/>
    </row>
    <row r="24" spans="1:9" ht="12.75" thickTop="1">
      <c r="A24" s="6"/>
      <c r="B24" s="7"/>
      <c r="C24" s="6"/>
      <c r="D24" s="6"/>
      <c r="E24" s="6"/>
      <c r="F24" s="6"/>
      <c r="G24" s="6"/>
      <c r="H24" s="6"/>
      <c r="I24" s="6"/>
    </row>
    <row r="25" spans="1:9" ht="12">
      <c r="A25" s="8"/>
      <c r="B25" s="9"/>
      <c r="C25" s="8"/>
      <c r="D25" s="8"/>
      <c r="E25" s="8"/>
      <c r="F25" s="8"/>
      <c r="G25" s="8"/>
      <c r="H25" s="8"/>
      <c r="I25" s="8"/>
    </row>
    <row r="26" spans="1:9" ht="12">
      <c r="A26" s="8"/>
      <c r="B26" s="9"/>
      <c r="C26" s="8"/>
      <c r="D26" s="8"/>
      <c r="E26" s="8"/>
      <c r="F26" s="8"/>
      <c r="G26" s="8"/>
      <c r="H26" s="8"/>
      <c r="I26" s="8"/>
    </row>
    <row r="27" spans="1:9" ht="12.75" thickBot="1">
      <c r="A27" s="10"/>
      <c r="B27" s="11"/>
      <c r="C27" s="10"/>
      <c r="D27" s="10"/>
      <c r="E27" s="10"/>
      <c r="F27" s="10"/>
      <c r="G27" s="10"/>
      <c r="H27" s="10"/>
      <c r="I27" s="10"/>
    </row>
    <row r="28" ht="12.75" thickTop="1">
      <c r="B28" s="5"/>
    </row>
    <row r="29" ht="12.75">
      <c r="B29" s="5"/>
    </row>
    <row r="30" ht="12.75">
      <c r="B30" s="5"/>
    </row>
    <row r="31" ht="12.75">
      <c r="B31" s="5"/>
    </row>
    <row r="32" ht="12.75">
      <c r="B32" s="5"/>
    </row>
    <row r="33" ht="12.75">
      <c r="B33" s="5"/>
    </row>
    <row r="34" ht="12.75">
      <c r="B34" s="5"/>
    </row>
    <row r="35" ht="12">
      <c r="B35" s="5"/>
    </row>
    <row r="36" ht="12">
      <c r="B36" s="5"/>
    </row>
    <row r="37" ht="12">
      <c r="B37" s="5"/>
    </row>
    <row r="38" ht="12">
      <c r="B38" s="5"/>
    </row>
    <row r="39" ht="12">
      <c r="B39" s="5"/>
    </row>
    <row r="40" ht="12">
      <c r="B40" s="5"/>
    </row>
    <row r="41" ht="12">
      <c r="B41" s="5"/>
    </row>
    <row r="42" ht="12">
      <c r="B42" s="5"/>
    </row>
    <row r="43" ht="12">
      <c r="B43" s="5"/>
    </row>
    <row r="44" ht="12">
      <c r="B44" s="5"/>
    </row>
    <row r="45" ht="12">
      <c r="B45" s="5"/>
    </row>
    <row r="46" ht="12">
      <c r="B46" s="5"/>
    </row>
    <row r="47" ht="12">
      <c r="B47" s="5"/>
    </row>
    <row r="48" ht="12">
      <c r="B48" s="5"/>
    </row>
    <row r="49" ht="12">
      <c r="B49" s="5"/>
    </row>
    <row r="50" ht="12">
      <c r="B50" s="5"/>
    </row>
    <row r="51" ht="12.75">
      <c r="B51" s="5"/>
    </row>
    <row r="52" ht="12.75">
      <c r="B52" s="5"/>
    </row>
    <row r="53" ht="12.75">
      <c r="B53" s="5"/>
    </row>
    <row r="54" ht="12.75">
      <c r="B54" s="5"/>
    </row>
    <row r="55" ht="12.75">
      <c r="B55" s="5"/>
    </row>
    <row r="56" ht="12.75">
      <c r="B56" s="5"/>
    </row>
    <row r="57" ht="12.75">
      <c r="B57" s="5"/>
    </row>
    <row r="58" ht="12.75">
      <c r="B58" s="5"/>
    </row>
    <row r="59" ht="12.75">
      <c r="B59" s="5"/>
    </row>
    <row r="60" ht="12.75">
      <c r="B60" s="5"/>
    </row>
    <row r="61" ht="12.75">
      <c r="B61" s="5"/>
    </row>
    <row r="62" ht="12">
      <c r="B62" s="5"/>
    </row>
    <row r="63" ht="12">
      <c r="B63" s="5"/>
    </row>
    <row r="64" ht="12">
      <c r="B64" s="5"/>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27"/>
  <sheetViews>
    <sheetView workbookViewId="0" topLeftCell="A1">
      <selection activeCell="A1" sqref="A1"/>
    </sheetView>
  </sheetViews>
  <sheetFormatPr defaultColWidth="9.00390625" defaultRowHeight="13.5"/>
  <cols>
    <col min="1" max="1" width="8.50390625" style="43" customWidth="1"/>
    <col min="2" max="2" width="5.50390625" style="43" customWidth="1"/>
    <col min="3" max="3" width="7.125" style="43" customWidth="1"/>
    <col min="4" max="4" width="5.50390625" style="43" customWidth="1"/>
    <col min="5" max="5" width="7.125" style="43" customWidth="1"/>
    <col min="6" max="6" width="4.75390625" style="43" customWidth="1"/>
    <col min="7" max="7" width="6.875" style="43" customWidth="1"/>
    <col min="8" max="8" width="4.75390625" style="43" customWidth="1"/>
    <col min="9" max="9" width="6.875" style="43" customWidth="1"/>
    <col min="10" max="10" width="4.75390625" style="43" customWidth="1"/>
    <col min="11" max="11" width="6.875" style="43" customWidth="1"/>
    <col min="12" max="12" width="4.75390625" style="43" customWidth="1"/>
    <col min="13" max="13" width="6.875" style="43" customWidth="1"/>
    <col min="14" max="14" width="4.75390625" style="43" customWidth="1"/>
    <col min="15" max="15" width="6.875" style="43" customWidth="1"/>
    <col min="16" max="16384" width="9.00390625" style="43" customWidth="1"/>
  </cols>
  <sheetData>
    <row r="1" s="101" customFormat="1" ht="26.25" customHeight="1" thickBot="1">
      <c r="A1" s="100" t="s">
        <v>317</v>
      </c>
    </row>
    <row r="2" spans="1:15" ht="27.75" customHeight="1" thickTop="1">
      <c r="A2" s="661" t="s">
        <v>89</v>
      </c>
      <c r="B2" s="661"/>
      <c r="C2" s="662"/>
      <c r="D2" s="667" t="s">
        <v>90</v>
      </c>
      <c r="E2" s="661"/>
      <c r="F2" s="661"/>
      <c r="G2" s="662"/>
      <c r="H2" s="667" t="s">
        <v>91</v>
      </c>
      <c r="I2" s="661"/>
      <c r="J2" s="661"/>
      <c r="K2" s="662"/>
      <c r="L2" s="667" t="s">
        <v>92</v>
      </c>
      <c r="M2" s="661"/>
      <c r="N2" s="661"/>
      <c r="O2" s="661"/>
    </row>
    <row r="3" spans="1:15" ht="27.75" customHeight="1">
      <c r="A3" s="663" t="s">
        <v>334</v>
      </c>
      <c r="B3" s="663"/>
      <c r="C3" s="663"/>
      <c r="D3" s="653">
        <v>60</v>
      </c>
      <c r="E3" s="654"/>
      <c r="F3" s="654"/>
      <c r="G3" s="654"/>
      <c r="H3" s="654">
        <v>18</v>
      </c>
      <c r="I3" s="654"/>
      <c r="J3" s="654"/>
      <c r="K3" s="654"/>
      <c r="L3" s="669" t="s">
        <v>96</v>
      </c>
      <c r="M3" s="669"/>
      <c r="N3" s="669"/>
      <c r="O3" s="669"/>
    </row>
    <row r="4" spans="1:16" ht="27.75" customHeight="1">
      <c r="A4" s="663" t="s">
        <v>409</v>
      </c>
      <c r="B4" s="663"/>
      <c r="C4" s="664"/>
      <c r="D4" s="653">
        <v>78</v>
      </c>
      <c r="E4" s="654"/>
      <c r="F4" s="654"/>
      <c r="G4" s="654"/>
      <c r="H4" s="654">
        <v>13</v>
      </c>
      <c r="I4" s="654"/>
      <c r="J4" s="654"/>
      <c r="K4" s="654"/>
      <c r="L4" s="669" t="s">
        <v>410</v>
      </c>
      <c r="M4" s="669"/>
      <c r="N4" s="669"/>
      <c r="O4" s="669"/>
      <c r="P4" s="102"/>
    </row>
    <row r="5" spans="1:15" ht="27.75" customHeight="1" thickBot="1">
      <c r="A5" s="665" t="s">
        <v>411</v>
      </c>
      <c r="B5" s="665"/>
      <c r="C5" s="666"/>
      <c r="D5" s="657">
        <v>65</v>
      </c>
      <c r="E5" s="658"/>
      <c r="F5" s="658"/>
      <c r="G5" s="658"/>
      <c r="H5" s="658">
        <v>17</v>
      </c>
      <c r="I5" s="658"/>
      <c r="J5" s="658"/>
      <c r="K5" s="658"/>
      <c r="L5" s="668" t="s">
        <v>410</v>
      </c>
      <c r="M5" s="668"/>
      <c r="N5" s="668"/>
      <c r="O5" s="668"/>
    </row>
    <row r="6" ht="18" customHeight="1" thickTop="1">
      <c r="A6" s="103" t="s">
        <v>136</v>
      </c>
    </row>
    <row r="7" ht="64.5" customHeight="1"/>
    <row r="8" s="101" customFormat="1" ht="26.25" customHeight="1" thickBot="1">
      <c r="A8" s="100" t="s">
        <v>318</v>
      </c>
    </row>
    <row r="9" spans="1:15" s="102" customFormat="1" ht="27.75" customHeight="1" thickTop="1">
      <c r="A9" s="640" t="s">
        <v>71</v>
      </c>
      <c r="B9" s="644" t="s">
        <v>41</v>
      </c>
      <c r="C9" s="641"/>
      <c r="D9" s="655" t="s">
        <v>94</v>
      </c>
      <c r="E9" s="656"/>
      <c r="F9" s="656"/>
      <c r="G9" s="656"/>
      <c r="H9" s="656"/>
      <c r="I9" s="656"/>
      <c r="J9" s="656" t="s">
        <v>95</v>
      </c>
      <c r="K9" s="656"/>
      <c r="L9" s="656"/>
      <c r="M9" s="656"/>
      <c r="N9" s="656"/>
      <c r="O9" s="659"/>
    </row>
    <row r="10" spans="1:15" s="102" customFormat="1" ht="27.75" customHeight="1">
      <c r="A10" s="376"/>
      <c r="B10" s="645"/>
      <c r="C10" s="377"/>
      <c r="D10" s="660" t="s">
        <v>46</v>
      </c>
      <c r="E10" s="649"/>
      <c r="F10" s="650" t="s">
        <v>47</v>
      </c>
      <c r="G10" s="650"/>
      <c r="H10" s="650" t="s">
        <v>48</v>
      </c>
      <c r="I10" s="650"/>
      <c r="J10" s="649" t="s">
        <v>46</v>
      </c>
      <c r="K10" s="649"/>
      <c r="L10" s="650" t="s">
        <v>47</v>
      </c>
      <c r="M10" s="650"/>
      <c r="N10" s="650" t="s">
        <v>48</v>
      </c>
      <c r="O10" s="651"/>
    </row>
    <row r="11" spans="1:15" s="102" customFormat="1" ht="27.75" customHeight="1">
      <c r="A11" s="221" t="s">
        <v>396</v>
      </c>
      <c r="B11" s="647">
        <v>1616</v>
      </c>
      <c r="C11" s="637"/>
      <c r="D11" s="648" t="s">
        <v>329</v>
      </c>
      <c r="E11" s="648"/>
      <c r="F11" s="637" t="s">
        <v>330</v>
      </c>
      <c r="G11" s="637"/>
      <c r="H11" s="637" t="s">
        <v>331</v>
      </c>
      <c r="I11" s="637"/>
      <c r="J11" s="637">
        <v>1490</v>
      </c>
      <c r="K11" s="637"/>
      <c r="L11" s="637">
        <v>31</v>
      </c>
      <c r="M11" s="637"/>
      <c r="N11" s="637">
        <v>11</v>
      </c>
      <c r="O11" s="637"/>
    </row>
    <row r="12" spans="1:15" s="102" customFormat="1" ht="27.75" customHeight="1">
      <c r="A12" s="221" t="s">
        <v>397</v>
      </c>
      <c r="B12" s="647">
        <v>1349</v>
      </c>
      <c r="C12" s="637"/>
      <c r="D12" s="638" t="s">
        <v>398</v>
      </c>
      <c r="E12" s="638"/>
      <c r="F12" s="637" t="s">
        <v>399</v>
      </c>
      <c r="G12" s="637"/>
      <c r="H12" s="637" t="s">
        <v>400</v>
      </c>
      <c r="I12" s="637"/>
      <c r="J12" s="637">
        <v>1249</v>
      </c>
      <c r="K12" s="637"/>
      <c r="L12" s="637">
        <v>35</v>
      </c>
      <c r="M12" s="638"/>
      <c r="N12" s="637">
        <v>12</v>
      </c>
      <c r="O12" s="638"/>
    </row>
    <row r="13" spans="1:15" s="104" customFormat="1" ht="27.75" customHeight="1" thickBot="1">
      <c r="A13" s="222" t="s">
        <v>401</v>
      </c>
      <c r="B13" s="646">
        <v>1380</v>
      </c>
      <c r="C13" s="639"/>
      <c r="D13" s="636" t="s">
        <v>402</v>
      </c>
      <c r="E13" s="636"/>
      <c r="F13" s="639" t="s">
        <v>403</v>
      </c>
      <c r="G13" s="639"/>
      <c r="H13" s="639" t="s">
        <v>399</v>
      </c>
      <c r="I13" s="639"/>
      <c r="J13" s="639">
        <v>1312</v>
      </c>
      <c r="K13" s="639"/>
      <c r="L13" s="639">
        <v>24</v>
      </c>
      <c r="M13" s="636"/>
      <c r="N13" s="639">
        <v>7</v>
      </c>
      <c r="O13" s="636"/>
    </row>
    <row r="14" ht="18" customHeight="1" thickTop="1">
      <c r="A14" s="103" t="s">
        <v>225</v>
      </c>
    </row>
    <row r="15" ht="18" customHeight="1">
      <c r="A15" s="105" t="s">
        <v>239</v>
      </c>
    </row>
    <row r="16" ht="18" customHeight="1">
      <c r="A16" s="106" t="s">
        <v>326</v>
      </c>
    </row>
    <row r="17" ht="18" customHeight="1">
      <c r="A17" s="105" t="s">
        <v>327</v>
      </c>
    </row>
    <row r="18" ht="42.75" customHeight="1"/>
    <row r="19" s="101" customFormat="1" ht="26.25" customHeight="1" thickBot="1">
      <c r="A19" s="100" t="s">
        <v>319</v>
      </c>
    </row>
    <row r="20" spans="1:15" ht="27.75" customHeight="1" thickTop="1">
      <c r="A20" s="640" t="s">
        <v>89</v>
      </c>
      <c r="B20" s="640"/>
      <c r="C20" s="641"/>
      <c r="D20" s="642" t="s">
        <v>188</v>
      </c>
      <c r="E20" s="642"/>
      <c r="F20" s="642"/>
      <c r="G20" s="642" t="s">
        <v>226</v>
      </c>
      <c r="H20" s="642"/>
      <c r="I20" s="642"/>
      <c r="J20" s="642" t="s">
        <v>227</v>
      </c>
      <c r="K20" s="642"/>
      <c r="L20" s="642"/>
      <c r="M20" s="642" t="s">
        <v>228</v>
      </c>
      <c r="N20" s="642"/>
      <c r="O20" s="644"/>
    </row>
    <row r="21" spans="1:15" ht="27.75" customHeight="1">
      <c r="A21" s="376"/>
      <c r="B21" s="376"/>
      <c r="C21" s="377"/>
      <c r="D21" s="643"/>
      <c r="E21" s="643"/>
      <c r="F21" s="643"/>
      <c r="G21" s="643"/>
      <c r="H21" s="643"/>
      <c r="I21" s="643"/>
      <c r="J21" s="643"/>
      <c r="K21" s="643"/>
      <c r="L21" s="643"/>
      <c r="M21" s="643"/>
      <c r="N21" s="643"/>
      <c r="O21" s="645"/>
    </row>
    <row r="22" spans="1:15" ht="27.75" customHeight="1">
      <c r="A22" s="374" t="s">
        <v>396</v>
      </c>
      <c r="B22" s="374"/>
      <c r="C22" s="374"/>
      <c r="D22" s="647" t="s">
        <v>295</v>
      </c>
      <c r="E22" s="637"/>
      <c r="F22" s="637"/>
      <c r="G22" s="637" t="s">
        <v>332</v>
      </c>
      <c r="H22" s="637"/>
      <c r="I22" s="637"/>
      <c r="J22" s="637" t="s">
        <v>331</v>
      </c>
      <c r="K22" s="637"/>
      <c r="L22" s="637"/>
      <c r="M22" s="637" t="s">
        <v>242</v>
      </c>
      <c r="N22" s="637"/>
      <c r="O22" s="637"/>
    </row>
    <row r="23" spans="1:15" ht="27.75" customHeight="1">
      <c r="A23" s="374" t="s">
        <v>397</v>
      </c>
      <c r="B23" s="374"/>
      <c r="C23" s="374"/>
      <c r="D23" s="647" t="s">
        <v>404</v>
      </c>
      <c r="E23" s="637"/>
      <c r="F23" s="637"/>
      <c r="G23" s="637" t="s">
        <v>405</v>
      </c>
      <c r="H23" s="637"/>
      <c r="I23" s="637"/>
      <c r="J23" s="637" t="s">
        <v>406</v>
      </c>
      <c r="K23" s="637"/>
      <c r="L23" s="637"/>
      <c r="M23" s="638" t="s">
        <v>407</v>
      </c>
      <c r="N23" s="638"/>
      <c r="O23" s="638"/>
    </row>
    <row r="24" spans="1:15" s="104" customFormat="1" ht="27.75" customHeight="1" thickBot="1">
      <c r="A24" s="652" t="s">
        <v>401</v>
      </c>
      <c r="B24" s="652"/>
      <c r="C24" s="652"/>
      <c r="D24" s="646" t="s">
        <v>408</v>
      </c>
      <c r="E24" s="639"/>
      <c r="F24" s="639"/>
      <c r="G24" s="639" t="s">
        <v>408</v>
      </c>
      <c r="H24" s="639"/>
      <c r="I24" s="639"/>
      <c r="J24" s="639" t="s">
        <v>407</v>
      </c>
      <c r="K24" s="639"/>
      <c r="L24" s="639"/>
      <c r="M24" s="636" t="s">
        <v>407</v>
      </c>
      <c r="N24" s="636"/>
      <c r="O24" s="636"/>
    </row>
    <row r="25" spans="1:15" s="104" customFormat="1" ht="15" customHeight="1" thickTop="1">
      <c r="A25" s="107" t="s">
        <v>225</v>
      </c>
      <c r="B25" s="108"/>
      <c r="C25" s="108"/>
      <c r="D25" s="109"/>
      <c r="E25" s="109"/>
      <c r="F25" s="109"/>
      <c r="G25" s="109"/>
      <c r="H25" s="109"/>
      <c r="I25" s="109"/>
      <c r="J25" s="109"/>
      <c r="K25" s="109"/>
      <c r="L25" s="109"/>
      <c r="M25" s="110"/>
      <c r="N25" s="110"/>
      <c r="O25" s="110"/>
    </row>
    <row r="26" ht="18" customHeight="1">
      <c r="A26" s="103" t="s">
        <v>340</v>
      </c>
    </row>
    <row r="27" ht="13.5">
      <c r="A27" s="103" t="s">
        <v>328</v>
      </c>
    </row>
  </sheetData>
  <sheetProtection/>
  <mergeCells count="67">
    <mergeCell ref="L5:O5"/>
    <mergeCell ref="L4:O4"/>
    <mergeCell ref="L3:O3"/>
    <mergeCell ref="H5:K5"/>
    <mergeCell ref="H4:K4"/>
    <mergeCell ref="H3:K3"/>
    <mergeCell ref="J9:O9"/>
    <mergeCell ref="D10:E10"/>
    <mergeCell ref="F10:G10"/>
    <mergeCell ref="A2:C2"/>
    <mergeCell ref="A3:C3"/>
    <mergeCell ref="A4:C4"/>
    <mergeCell ref="A5:C5"/>
    <mergeCell ref="D2:G2"/>
    <mergeCell ref="H2:K2"/>
    <mergeCell ref="L2:O2"/>
    <mergeCell ref="D3:G3"/>
    <mergeCell ref="A9:A10"/>
    <mergeCell ref="B9:C10"/>
    <mergeCell ref="D9:I9"/>
    <mergeCell ref="D5:G5"/>
    <mergeCell ref="D4:G4"/>
    <mergeCell ref="H10:I10"/>
    <mergeCell ref="N10:O10"/>
    <mergeCell ref="N11:O11"/>
    <mergeCell ref="D22:F22"/>
    <mergeCell ref="A22:C22"/>
    <mergeCell ref="A24:C24"/>
    <mergeCell ref="D24:F24"/>
    <mergeCell ref="A23:C23"/>
    <mergeCell ref="D23:F23"/>
    <mergeCell ref="H12:I12"/>
    <mergeCell ref="J11:K11"/>
    <mergeCell ref="J10:K10"/>
    <mergeCell ref="L10:M10"/>
    <mergeCell ref="J13:K13"/>
    <mergeCell ref="L13:M13"/>
    <mergeCell ref="J12:K12"/>
    <mergeCell ref="L12:M12"/>
    <mergeCell ref="N12:O12"/>
    <mergeCell ref="B11:C11"/>
    <mergeCell ref="D11:E11"/>
    <mergeCell ref="B12:C12"/>
    <mergeCell ref="D12:E12"/>
    <mergeCell ref="F12:G12"/>
    <mergeCell ref="H11:I11"/>
    <mergeCell ref="L11:M11"/>
    <mergeCell ref="F11:G11"/>
    <mergeCell ref="N13:O13"/>
    <mergeCell ref="A20:C21"/>
    <mergeCell ref="D20:F21"/>
    <mergeCell ref="G20:I21"/>
    <mergeCell ref="J20:L21"/>
    <mergeCell ref="M20:O21"/>
    <mergeCell ref="B13:C13"/>
    <mergeCell ref="D13:E13"/>
    <mergeCell ref="F13:G13"/>
    <mergeCell ref="H13:I13"/>
    <mergeCell ref="M24:O24"/>
    <mergeCell ref="G22:I22"/>
    <mergeCell ref="J22:L22"/>
    <mergeCell ref="M22:O22"/>
    <mergeCell ref="M23:O23"/>
    <mergeCell ref="G23:I23"/>
    <mergeCell ref="J23:L23"/>
    <mergeCell ref="G24:I24"/>
    <mergeCell ref="J24:L24"/>
  </mergeCells>
  <printOptions/>
  <pageMargins left="0.5905511811023623" right="0.5905511811023623" top="0.8661417322834646" bottom="0.7086614173228347" header="0.3937007874015748" footer="0.472440944881889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V87"/>
  <sheetViews>
    <sheetView workbookViewId="0" topLeftCell="A1">
      <selection activeCell="A1" sqref="A1"/>
    </sheetView>
  </sheetViews>
  <sheetFormatPr defaultColWidth="9.00390625" defaultRowHeight="13.5"/>
  <cols>
    <col min="1" max="1" width="8.875" style="29" customWidth="1"/>
    <col min="2" max="22" width="3.875" style="29" customWidth="1"/>
    <col min="23" max="16384" width="9.00390625" style="29" customWidth="1"/>
  </cols>
  <sheetData>
    <row r="1" spans="1:12" s="46" customFormat="1" ht="17.25" customHeight="1">
      <c r="A1" s="45" t="s">
        <v>320</v>
      </c>
      <c r="B1" s="45"/>
      <c r="C1" s="85"/>
      <c r="D1" s="85"/>
      <c r="E1" s="85"/>
      <c r="F1" s="85"/>
      <c r="G1" s="85"/>
      <c r="H1" s="85"/>
      <c r="I1" s="85"/>
      <c r="J1" s="85"/>
      <c r="K1" s="85"/>
      <c r="L1" s="85"/>
    </row>
    <row r="2" spans="1:12" s="46" customFormat="1" ht="20.25" customHeight="1">
      <c r="A2" s="111" t="s">
        <v>73</v>
      </c>
      <c r="B2" s="111"/>
      <c r="C2" s="85"/>
      <c r="D2" s="85"/>
      <c r="E2" s="85"/>
      <c r="F2" s="85"/>
      <c r="G2" s="85"/>
      <c r="H2" s="85"/>
      <c r="I2" s="85"/>
      <c r="J2" s="85"/>
      <c r="K2" s="85"/>
      <c r="L2" s="85"/>
    </row>
    <row r="3" spans="3:22" ht="15" customHeight="1" thickBot="1">
      <c r="C3" s="2"/>
      <c r="F3" s="112"/>
      <c r="G3" s="112"/>
      <c r="H3" s="112"/>
      <c r="I3" s="112"/>
      <c r="J3" s="112"/>
      <c r="K3" s="112"/>
      <c r="L3" s="2"/>
      <c r="V3" s="113" t="s">
        <v>392</v>
      </c>
    </row>
    <row r="4" spans="1:22" ht="27" customHeight="1" thickTop="1">
      <c r="A4" s="674" t="s">
        <v>89</v>
      </c>
      <c r="B4" s="675"/>
      <c r="C4" s="675"/>
      <c r="D4" s="675"/>
      <c r="E4" s="675"/>
      <c r="F4" s="675"/>
      <c r="G4" s="675"/>
      <c r="H4" s="675"/>
      <c r="I4" s="675"/>
      <c r="J4" s="360"/>
      <c r="K4" s="675" t="s">
        <v>186</v>
      </c>
      <c r="L4" s="675"/>
      <c r="M4" s="675"/>
      <c r="N4" s="675"/>
      <c r="O4" s="675"/>
      <c r="P4" s="680"/>
      <c r="Q4" s="675" t="s">
        <v>187</v>
      </c>
      <c r="R4" s="676"/>
      <c r="S4" s="676"/>
      <c r="T4" s="676"/>
      <c r="U4" s="676"/>
      <c r="V4" s="677"/>
    </row>
    <row r="5" spans="1:22" ht="24" customHeight="1">
      <c r="A5" s="685" t="s">
        <v>188</v>
      </c>
      <c r="B5" s="685"/>
      <c r="C5" s="685"/>
      <c r="D5" s="685"/>
      <c r="E5" s="685"/>
      <c r="F5" s="685"/>
      <c r="G5" s="685"/>
      <c r="H5" s="685"/>
      <c r="I5" s="685"/>
      <c r="J5" s="206"/>
      <c r="K5" s="683">
        <v>26660.1</v>
      </c>
      <c r="L5" s="684"/>
      <c r="M5" s="684"/>
      <c r="N5" s="684"/>
      <c r="O5" s="684"/>
      <c r="P5" s="207"/>
      <c r="Q5" s="670" t="s">
        <v>355</v>
      </c>
      <c r="R5" s="671"/>
      <c r="S5" s="671"/>
      <c r="T5" s="671"/>
      <c r="U5" s="671"/>
      <c r="V5" s="671"/>
    </row>
    <row r="6" spans="1:22" ht="24" customHeight="1">
      <c r="A6" s="686" t="s">
        <v>206</v>
      </c>
      <c r="B6" s="686"/>
      <c r="C6" s="686"/>
      <c r="D6" s="686"/>
      <c r="E6" s="686"/>
      <c r="F6" s="686"/>
      <c r="G6" s="686"/>
      <c r="H6" s="686"/>
      <c r="I6" s="686"/>
      <c r="J6" s="208"/>
      <c r="K6" s="691">
        <v>7177.5</v>
      </c>
      <c r="L6" s="692"/>
      <c r="M6" s="692"/>
      <c r="N6" s="692"/>
      <c r="O6" s="692"/>
      <c r="P6" s="209"/>
      <c r="Q6" s="689" t="s">
        <v>207</v>
      </c>
      <c r="R6" s="690"/>
      <c r="S6" s="690"/>
      <c r="T6" s="690"/>
      <c r="U6" s="690"/>
      <c r="V6" s="2"/>
    </row>
    <row r="7" spans="1:22" ht="24" customHeight="1">
      <c r="A7" s="686" t="s">
        <v>208</v>
      </c>
      <c r="B7" s="686"/>
      <c r="C7" s="686"/>
      <c r="D7" s="686"/>
      <c r="E7" s="686"/>
      <c r="F7" s="686"/>
      <c r="G7" s="686"/>
      <c r="H7" s="686"/>
      <c r="I7" s="686"/>
      <c r="J7" s="208"/>
      <c r="K7" s="691">
        <v>8170</v>
      </c>
      <c r="L7" s="692"/>
      <c r="M7" s="692"/>
      <c r="N7" s="692"/>
      <c r="O7" s="692"/>
      <c r="P7" s="209"/>
      <c r="Q7" s="689" t="s">
        <v>209</v>
      </c>
      <c r="R7" s="690"/>
      <c r="S7" s="690"/>
      <c r="T7" s="690"/>
      <c r="U7" s="690"/>
      <c r="V7" s="2"/>
    </row>
    <row r="8" spans="1:22" ht="24" customHeight="1">
      <c r="A8" s="686" t="s">
        <v>210</v>
      </c>
      <c r="B8" s="686"/>
      <c r="C8" s="686"/>
      <c r="D8" s="686"/>
      <c r="E8" s="686"/>
      <c r="F8" s="686"/>
      <c r="G8" s="686"/>
      <c r="H8" s="686"/>
      <c r="I8" s="686"/>
      <c r="J8" s="208"/>
      <c r="K8" s="691">
        <v>6079</v>
      </c>
      <c r="L8" s="692"/>
      <c r="M8" s="692"/>
      <c r="N8" s="692"/>
      <c r="O8" s="692"/>
      <c r="P8" s="209"/>
      <c r="Q8" s="689" t="s">
        <v>211</v>
      </c>
      <c r="R8" s="690"/>
      <c r="S8" s="690"/>
      <c r="T8" s="690"/>
      <c r="U8" s="690"/>
      <c r="V8" s="2"/>
    </row>
    <row r="9" spans="1:22" ht="24" customHeight="1">
      <c r="A9" s="688" t="s">
        <v>212</v>
      </c>
      <c r="B9" s="688"/>
      <c r="C9" s="688"/>
      <c r="D9" s="688"/>
      <c r="E9" s="688"/>
      <c r="F9" s="688"/>
      <c r="G9" s="688"/>
      <c r="H9" s="688"/>
      <c r="I9" s="688"/>
      <c r="J9" s="210"/>
      <c r="K9" s="694">
        <v>4533.6</v>
      </c>
      <c r="L9" s="695"/>
      <c r="M9" s="695"/>
      <c r="N9" s="695"/>
      <c r="O9" s="695"/>
      <c r="P9" s="211"/>
      <c r="Q9" s="696" t="s">
        <v>356</v>
      </c>
      <c r="R9" s="696"/>
      <c r="S9" s="696"/>
      <c r="T9" s="696"/>
      <c r="U9" s="696"/>
      <c r="V9" s="2"/>
    </row>
    <row r="10" spans="1:22" ht="24" customHeight="1" thickBot="1">
      <c r="A10" s="687" t="s">
        <v>357</v>
      </c>
      <c r="B10" s="687"/>
      <c r="C10" s="687"/>
      <c r="D10" s="687"/>
      <c r="E10" s="687"/>
      <c r="F10" s="687"/>
      <c r="G10" s="687"/>
      <c r="H10" s="687"/>
      <c r="I10" s="687"/>
      <c r="J10" s="212"/>
      <c r="K10" s="678">
        <v>700</v>
      </c>
      <c r="L10" s="679"/>
      <c r="M10" s="679"/>
      <c r="N10" s="679"/>
      <c r="O10" s="679"/>
      <c r="P10" s="213"/>
      <c r="Q10" s="693">
        <v>21</v>
      </c>
      <c r="R10" s="693"/>
      <c r="S10" s="693"/>
      <c r="T10" s="693"/>
      <c r="U10" s="693"/>
      <c r="V10" s="214"/>
    </row>
    <row r="11" spans="1:22" ht="10.5" customHeight="1" thickTop="1">
      <c r="A11" s="114"/>
      <c r="B11" s="114"/>
      <c r="C11" s="2"/>
      <c r="D11" s="2"/>
      <c r="E11" s="2"/>
      <c r="F11" s="2"/>
      <c r="G11" s="2"/>
      <c r="H11" s="2"/>
      <c r="I11" s="2"/>
      <c r="J11" s="2"/>
      <c r="K11" s="2"/>
      <c r="L11" s="2"/>
      <c r="M11" s="114"/>
      <c r="N11" s="114"/>
      <c r="O11" s="114"/>
      <c r="P11" s="72"/>
      <c r="Q11" s="115"/>
      <c r="R11" s="115"/>
      <c r="S11" s="115"/>
      <c r="T11" s="115"/>
      <c r="U11" s="115"/>
      <c r="V11" s="115"/>
    </row>
    <row r="12" spans="1:22" s="46" customFormat="1" ht="22.5" customHeight="1">
      <c r="A12" s="116" t="s">
        <v>74</v>
      </c>
      <c r="B12" s="116"/>
      <c r="C12" s="117"/>
      <c r="D12" s="118"/>
      <c r="E12" s="118"/>
      <c r="F12" s="118"/>
      <c r="G12" s="118"/>
      <c r="H12" s="85"/>
      <c r="I12" s="85"/>
      <c r="J12" s="85"/>
      <c r="K12" s="85"/>
      <c r="L12" s="85"/>
      <c r="M12" s="119"/>
      <c r="N12" s="119"/>
      <c r="O12" s="119"/>
      <c r="P12" s="119"/>
      <c r="Q12" s="119"/>
      <c r="R12" s="119"/>
      <c r="S12" s="119"/>
      <c r="T12" s="119"/>
      <c r="U12" s="119"/>
      <c r="V12" s="119"/>
    </row>
    <row r="13" spans="1:22" ht="14.25" thickBot="1">
      <c r="A13" s="120"/>
      <c r="B13" s="120"/>
      <c r="C13" s="2"/>
      <c r="D13" s="114"/>
      <c r="E13" s="2"/>
      <c r="F13" s="2"/>
      <c r="G13" s="2"/>
      <c r="H13" s="2"/>
      <c r="I13" s="2"/>
      <c r="J13" s="2"/>
      <c r="K13" s="2"/>
      <c r="L13" s="2"/>
      <c r="M13" s="120"/>
      <c r="N13" s="120"/>
      <c r="O13" s="120"/>
      <c r="P13" s="114"/>
      <c r="Q13" s="115"/>
      <c r="R13" s="115"/>
      <c r="S13" s="115"/>
      <c r="T13" s="115"/>
      <c r="U13" s="115"/>
      <c r="V13" s="113" t="s">
        <v>392</v>
      </c>
    </row>
    <row r="14" spans="1:22" ht="21.75" customHeight="1" thickTop="1">
      <c r="A14" s="432" t="s">
        <v>89</v>
      </c>
      <c r="B14" s="432"/>
      <c r="C14" s="432"/>
      <c r="D14" s="432"/>
      <c r="E14" s="432"/>
      <c r="F14" s="432"/>
      <c r="G14" s="432"/>
      <c r="H14" s="432"/>
      <c r="I14" s="432"/>
      <c r="J14" s="359"/>
      <c r="K14" s="356" t="s">
        <v>186</v>
      </c>
      <c r="L14" s="432"/>
      <c r="M14" s="432"/>
      <c r="N14" s="432"/>
      <c r="O14" s="432"/>
      <c r="P14" s="359"/>
      <c r="Q14" s="356" t="s">
        <v>187</v>
      </c>
      <c r="R14" s="432"/>
      <c r="S14" s="432"/>
      <c r="T14" s="432"/>
      <c r="U14" s="432"/>
      <c r="V14" s="432"/>
    </row>
    <row r="15" spans="1:22" ht="20.25" customHeight="1">
      <c r="A15" s="697" t="s">
        <v>188</v>
      </c>
      <c r="B15" s="697"/>
      <c r="C15" s="697"/>
      <c r="D15" s="697"/>
      <c r="E15" s="697"/>
      <c r="F15" s="697"/>
      <c r="G15" s="697"/>
      <c r="H15" s="697"/>
      <c r="I15" s="697"/>
      <c r="J15" s="215"/>
      <c r="K15" s="703">
        <v>23079</v>
      </c>
      <c r="L15" s="704"/>
      <c r="M15" s="704"/>
      <c r="N15" s="704"/>
      <c r="O15" s="704"/>
      <c r="P15" s="216"/>
      <c r="Q15" s="708" t="s">
        <v>96</v>
      </c>
      <c r="R15" s="709"/>
      <c r="S15" s="709"/>
      <c r="T15" s="709"/>
      <c r="U15" s="709"/>
      <c r="V15" s="709"/>
    </row>
    <row r="16" spans="1:22" ht="20.25" customHeight="1">
      <c r="A16" s="698" t="s">
        <v>189</v>
      </c>
      <c r="B16" s="698"/>
      <c r="C16" s="698"/>
      <c r="D16" s="698"/>
      <c r="E16" s="698"/>
      <c r="F16" s="698"/>
      <c r="G16" s="698"/>
      <c r="H16" s="698"/>
      <c r="I16" s="698"/>
      <c r="J16" s="217"/>
      <c r="K16" s="699">
        <v>2339</v>
      </c>
      <c r="L16" s="700"/>
      <c r="M16" s="700"/>
      <c r="N16" s="700"/>
      <c r="O16" s="700"/>
      <c r="P16" s="218"/>
      <c r="Q16" s="673" t="s">
        <v>190</v>
      </c>
      <c r="R16" s="673"/>
      <c r="S16" s="673"/>
      <c r="T16" s="673"/>
      <c r="U16" s="673"/>
      <c r="V16" s="42"/>
    </row>
    <row r="17" spans="1:22" ht="20.25" customHeight="1">
      <c r="A17" s="698" t="s">
        <v>191</v>
      </c>
      <c r="B17" s="698"/>
      <c r="C17" s="698"/>
      <c r="D17" s="698"/>
      <c r="E17" s="698"/>
      <c r="F17" s="698"/>
      <c r="G17" s="698"/>
      <c r="H17" s="698"/>
      <c r="I17" s="698"/>
      <c r="J17" s="217"/>
      <c r="K17" s="699">
        <v>848</v>
      </c>
      <c r="L17" s="700"/>
      <c r="M17" s="700"/>
      <c r="N17" s="700"/>
      <c r="O17" s="700"/>
      <c r="P17" s="218"/>
      <c r="Q17" s="673" t="s">
        <v>192</v>
      </c>
      <c r="R17" s="673"/>
      <c r="S17" s="673"/>
      <c r="T17" s="673"/>
      <c r="U17" s="673"/>
      <c r="V17" s="42"/>
    </row>
    <row r="18" spans="1:22" ht="20.25" customHeight="1">
      <c r="A18" s="698" t="s">
        <v>193</v>
      </c>
      <c r="B18" s="698"/>
      <c r="C18" s="698"/>
      <c r="D18" s="698"/>
      <c r="E18" s="698"/>
      <c r="F18" s="698"/>
      <c r="G18" s="698"/>
      <c r="H18" s="698"/>
      <c r="I18" s="698"/>
      <c r="J18" s="217"/>
      <c r="K18" s="699">
        <v>5014</v>
      </c>
      <c r="L18" s="700"/>
      <c r="M18" s="700"/>
      <c r="N18" s="700"/>
      <c r="O18" s="700"/>
      <c r="P18" s="218"/>
      <c r="Q18" s="673" t="s">
        <v>194</v>
      </c>
      <c r="R18" s="673"/>
      <c r="S18" s="673"/>
      <c r="T18" s="673"/>
      <c r="U18" s="673"/>
      <c r="V18" s="42"/>
    </row>
    <row r="19" spans="1:22" ht="20.25" customHeight="1">
      <c r="A19" s="698" t="s">
        <v>195</v>
      </c>
      <c r="B19" s="698"/>
      <c r="C19" s="698"/>
      <c r="D19" s="698"/>
      <c r="E19" s="698"/>
      <c r="F19" s="698"/>
      <c r="G19" s="698"/>
      <c r="H19" s="698"/>
      <c r="I19" s="698"/>
      <c r="J19" s="217"/>
      <c r="K19" s="699">
        <v>4776</v>
      </c>
      <c r="L19" s="700"/>
      <c r="M19" s="700"/>
      <c r="N19" s="700"/>
      <c r="O19" s="700"/>
      <c r="P19" s="218"/>
      <c r="Q19" s="673" t="s">
        <v>196</v>
      </c>
      <c r="R19" s="673"/>
      <c r="S19" s="673"/>
      <c r="T19" s="673"/>
      <c r="U19" s="673"/>
      <c r="V19" s="42"/>
    </row>
    <row r="20" spans="1:22" ht="20.25" customHeight="1">
      <c r="A20" s="698" t="s">
        <v>197</v>
      </c>
      <c r="B20" s="698"/>
      <c r="C20" s="698"/>
      <c r="D20" s="698"/>
      <c r="E20" s="698"/>
      <c r="F20" s="698"/>
      <c r="G20" s="698"/>
      <c r="H20" s="698"/>
      <c r="I20" s="698"/>
      <c r="J20" s="217"/>
      <c r="K20" s="699">
        <v>2782</v>
      </c>
      <c r="L20" s="700"/>
      <c r="M20" s="700"/>
      <c r="N20" s="700"/>
      <c r="O20" s="700"/>
      <c r="P20" s="218"/>
      <c r="Q20" s="673" t="s">
        <v>198</v>
      </c>
      <c r="R20" s="673"/>
      <c r="S20" s="673"/>
      <c r="T20" s="673"/>
      <c r="U20" s="673"/>
      <c r="V20" s="42"/>
    </row>
    <row r="21" spans="1:22" ht="20.25" customHeight="1">
      <c r="A21" s="698" t="s">
        <v>199</v>
      </c>
      <c r="B21" s="698"/>
      <c r="C21" s="698"/>
      <c r="D21" s="698"/>
      <c r="E21" s="698"/>
      <c r="F21" s="698"/>
      <c r="G21" s="698"/>
      <c r="H21" s="698"/>
      <c r="I21" s="698"/>
      <c r="J21" s="217"/>
      <c r="K21" s="699">
        <v>202</v>
      </c>
      <c r="L21" s="700"/>
      <c r="M21" s="700"/>
      <c r="N21" s="700"/>
      <c r="O21" s="700"/>
      <c r="P21" s="218"/>
      <c r="Q21" s="673" t="s">
        <v>200</v>
      </c>
      <c r="R21" s="673"/>
      <c r="S21" s="673"/>
      <c r="T21" s="673"/>
      <c r="U21" s="673"/>
      <c r="V21" s="42"/>
    </row>
    <row r="22" spans="1:22" ht="20.25" customHeight="1">
      <c r="A22" s="698" t="s">
        <v>201</v>
      </c>
      <c r="B22" s="698"/>
      <c r="C22" s="698"/>
      <c r="D22" s="698"/>
      <c r="E22" s="698"/>
      <c r="F22" s="698"/>
      <c r="G22" s="698"/>
      <c r="H22" s="698"/>
      <c r="I22" s="698"/>
      <c r="J22" s="217"/>
      <c r="K22" s="699">
        <v>1228</v>
      </c>
      <c r="L22" s="700"/>
      <c r="M22" s="700"/>
      <c r="N22" s="700"/>
      <c r="O22" s="700"/>
      <c r="P22" s="218"/>
      <c r="Q22" s="673" t="s">
        <v>202</v>
      </c>
      <c r="R22" s="673"/>
      <c r="S22" s="673"/>
      <c r="T22" s="673"/>
      <c r="U22" s="673"/>
      <c r="V22" s="42"/>
    </row>
    <row r="23" spans="1:22" ht="20.25" customHeight="1">
      <c r="A23" s="701" t="s">
        <v>203</v>
      </c>
      <c r="B23" s="701"/>
      <c r="C23" s="701"/>
      <c r="D23" s="701"/>
      <c r="E23" s="701"/>
      <c r="F23" s="701"/>
      <c r="G23" s="701"/>
      <c r="H23" s="701"/>
      <c r="I23" s="701"/>
      <c r="J23" s="217"/>
      <c r="K23" s="699">
        <v>3545</v>
      </c>
      <c r="L23" s="700"/>
      <c r="M23" s="700"/>
      <c r="N23" s="700"/>
      <c r="O23" s="700"/>
      <c r="P23" s="218"/>
      <c r="Q23" s="673" t="s">
        <v>204</v>
      </c>
      <c r="R23" s="673"/>
      <c r="S23" s="673"/>
      <c r="T23" s="673"/>
      <c r="U23" s="673"/>
      <c r="V23" s="42"/>
    </row>
    <row r="24" spans="1:22" ht="20.25" customHeight="1" thickBot="1">
      <c r="A24" s="702" t="s">
        <v>252</v>
      </c>
      <c r="B24" s="702"/>
      <c r="C24" s="702"/>
      <c r="D24" s="702"/>
      <c r="E24" s="702"/>
      <c r="F24" s="702"/>
      <c r="G24" s="702"/>
      <c r="H24" s="702"/>
      <c r="I24" s="702"/>
      <c r="J24" s="219"/>
      <c r="K24" s="706">
        <v>2345</v>
      </c>
      <c r="L24" s="707"/>
      <c r="M24" s="707"/>
      <c r="N24" s="707"/>
      <c r="O24" s="707"/>
      <c r="P24" s="220"/>
      <c r="Q24" s="681" t="s">
        <v>205</v>
      </c>
      <c r="R24" s="681"/>
      <c r="S24" s="681"/>
      <c r="T24" s="681"/>
      <c r="U24" s="681"/>
      <c r="V24" s="214"/>
    </row>
    <row r="25" spans="1:22" ht="18.75" customHeight="1" thickTop="1">
      <c r="A25" s="41" t="s">
        <v>251</v>
      </c>
      <c r="B25" s="41"/>
      <c r="C25" s="2"/>
      <c r="D25" s="2"/>
      <c r="E25" s="2"/>
      <c r="F25" s="2"/>
      <c r="G25" s="2"/>
      <c r="H25" s="2"/>
      <c r="I25" s="2"/>
      <c r="J25" s="2"/>
      <c r="K25" s="2"/>
      <c r="L25" s="2"/>
      <c r="M25" s="120"/>
      <c r="N25" s="120"/>
      <c r="O25" s="120"/>
      <c r="P25" s="120"/>
      <c r="Q25" s="120"/>
      <c r="R25" s="120"/>
      <c r="S25" s="120"/>
      <c r="T25" s="120"/>
      <c r="U25" s="120"/>
      <c r="V25" s="120"/>
    </row>
    <row r="26" spans="1:22" ht="11.25" customHeight="1">
      <c r="A26" s="120"/>
      <c r="B26" s="120"/>
      <c r="C26" s="2"/>
      <c r="D26" s="2"/>
      <c r="E26" s="2"/>
      <c r="F26" s="2"/>
      <c r="G26" s="2"/>
      <c r="H26" s="2"/>
      <c r="I26" s="2"/>
      <c r="J26" s="2"/>
      <c r="K26" s="2"/>
      <c r="L26" s="2"/>
      <c r="M26" s="120"/>
      <c r="N26" s="120"/>
      <c r="O26" s="120"/>
      <c r="P26" s="120"/>
      <c r="Q26" s="120"/>
      <c r="R26" s="120"/>
      <c r="S26" s="120"/>
      <c r="T26" s="120"/>
      <c r="U26" s="120"/>
      <c r="V26" s="120"/>
    </row>
    <row r="27" spans="1:22" s="46" customFormat="1" ht="21.75" customHeight="1">
      <c r="A27" s="121" t="s">
        <v>75</v>
      </c>
      <c r="B27" s="121"/>
      <c r="C27" s="122"/>
      <c r="D27" s="122"/>
      <c r="E27" s="122"/>
      <c r="F27" s="122"/>
      <c r="G27" s="122"/>
      <c r="H27" s="122"/>
      <c r="I27" s="122"/>
      <c r="J27" s="85"/>
      <c r="K27" s="85"/>
      <c r="L27" s="85"/>
      <c r="M27" s="119"/>
      <c r="N27" s="119"/>
      <c r="O27" s="119"/>
      <c r="P27" s="119"/>
      <c r="Q27" s="119"/>
      <c r="R27" s="119"/>
      <c r="S27" s="119"/>
      <c r="T27" s="119"/>
      <c r="U27" s="119"/>
      <c r="V27" s="119"/>
    </row>
    <row r="28" spans="1:22" ht="18" customHeight="1" thickBot="1">
      <c r="A28" s="123"/>
      <c r="B28" s="123"/>
      <c r="C28" s="123"/>
      <c r="D28" s="123"/>
      <c r="E28" s="120"/>
      <c r="F28" s="120"/>
      <c r="G28" s="120"/>
      <c r="H28" s="123"/>
      <c r="I28" s="123"/>
      <c r="J28" s="2"/>
      <c r="K28" s="2"/>
      <c r="L28" s="2"/>
      <c r="M28" s="120"/>
      <c r="N28" s="120"/>
      <c r="O28" s="120"/>
      <c r="P28" s="120"/>
      <c r="Q28" s="120"/>
      <c r="R28" s="114"/>
      <c r="S28" s="124"/>
      <c r="T28" s="124"/>
      <c r="U28" s="72"/>
      <c r="V28" s="125" t="s">
        <v>395</v>
      </c>
    </row>
    <row r="29" spans="1:22" ht="18" customHeight="1" thickTop="1">
      <c r="A29" s="716" t="s">
        <v>89</v>
      </c>
      <c r="B29" s="719"/>
      <c r="C29" s="733" t="s">
        <v>171</v>
      </c>
      <c r="D29" s="728"/>
      <c r="E29" s="728"/>
      <c r="F29" s="728"/>
      <c r="G29" s="728"/>
      <c r="H29" s="728"/>
      <c r="I29" s="728"/>
      <c r="J29" s="728"/>
      <c r="K29" s="728"/>
      <c r="L29" s="728"/>
      <c r="M29" s="728"/>
      <c r="N29" s="734"/>
      <c r="O29" s="715" t="s">
        <v>172</v>
      </c>
      <c r="P29" s="716"/>
      <c r="Q29" s="716"/>
      <c r="R29" s="719"/>
      <c r="S29" s="715" t="s">
        <v>173</v>
      </c>
      <c r="T29" s="716"/>
      <c r="U29" s="716"/>
      <c r="V29" s="716"/>
    </row>
    <row r="30" spans="1:22" ht="24" customHeight="1">
      <c r="A30" s="718"/>
      <c r="B30" s="720"/>
      <c r="C30" s="735" t="s">
        <v>174</v>
      </c>
      <c r="D30" s="736"/>
      <c r="E30" s="736"/>
      <c r="F30" s="737"/>
      <c r="G30" s="710" t="s">
        <v>175</v>
      </c>
      <c r="H30" s="711"/>
      <c r="I30" s="711"/>
      <c r="J30" s="712"/>
      <c r="K30" s="710" t="s">
        <v>176</v>
      </c>
      <c r="L30" s="711"/>
      <c r="M30" s="711"/>
      <c r="N30" s="712"/>
      <c r="O30" s="717"/>
      <c r="P30" s="718"/>
      <c r="Q30" s="718"/>
      <c r="R30" s="720"/>
      <c r="S30" s="717"/>
      <c r="T30" s="718"/>
      <c r="U30" s="718"/>
      <c r="V30" s="718"/>
    </row>
    <row r="31" spans="1:22" ht="19.5" customHeight="1">
      <c r="A31" s="724" t="s">
        <v>177</v>
      </c>
      <c r="B31" s="725"/>
      <c r="C31" s="713">
        <v>10295.91</v>
      </c>
      <c r="D31" s="682"/>
      <c r="E31" s="682"/>
      <c r="F31" s="682"/>
      <c r="G31" s="682">
        <v>536064.54</v>
      </c>
      <c r="H31" s="682"/>
      <c r="I31" s="682"/>
      <c r="J31" s="682"/>
      <c r="K31" s="682">
        <f>C31+G31</f>
        <v>546360.4500000001</v>
      </c>
      <c r="L31" s="682"/>
      <c r="M31" s="682"/>
      <c r="N31" s="682"/>
      <c r="O31" s="682">
        <v>119379.22</v>
      </c>
      <c r="P31" s="682"/>
      <c r="Q31" s="682"/>
      <c r="R31" s="682"/>
      <c r="S31" s="721">
        <v>0.821</v>
      </c>
      <c r="T31" s="721"/>
      <c r="U31" s="721"/>
      <c r="V31" s="721"/>
    </row>
    <row r="32" spans="1:22" ht="19.5" customHeight="1" thickBot="1">
      <c r="A32" s="726" t="s">
        <v>178</v>
      </c>
      <c r="B32" s="727"/>
      <c r="C32" s="714">
        <v>68488.46</v>
      </c>
      <c r="D32" s="672"/>
      <c r="E32" s="672"/>
      <c r="F32" s="672"/>
      <c r="G32" s="672">
        <v>2616885.56</v>
      </c>
      <c r="H32" s="672"/>
      <c r="I32" s="672"/>
      <c r="J32" s="672"/>
      <c r="K32" s="672">
        <f>C32+G32</f>
        <v>2685374.02</v>
      </c>
      <c r="L32" s="672"/>
      <c r="M32" s="672"/>
      <c r="N32" s="672"/>
      <c r="O32" s="672">
        <v>286585.34</v>
      </c>
      <c r="P32" s="672"/>
      <c r="Q32" s="672"/>
      <c r="R32" s="672"/>
      <c r="S32" s="705">
        <v>0.904</v>
      </c>
      <c r="T32" s="705"/>
      <c r="U32" s="705"/>
      <c r="V32" s="705"/>
    </row>
    <row r="33" spans="1:22" ht="10.5" customHeight="1" thickTop="1">
      <c r="A33" s="126"/>
      <c r="B33" s="126"/>
      <c r="C33" s="126"/>
      <c r="D33" s="126"/>
      <c r="E33" s="123"/>
      <c r="F33" s="123"/>
      <c r="G33" s="123"/>
      <c r="H33" s="123"/>
      <c r="I33" s="123"/>
      <c r="J33" s="2"/>
      <c r="K33" s="2"/>
      <c r="L33" s="2"/>
      <c r="M33" s="120"/>
      <c r="N33" s="120"/>
      <c r="O33" s="120"/>
      <c r="P33" s="120"/>
      <c r="Q33" s="120"/>
      <c r="R33" s="120"/>
      <c r="S33" s="120"/>
      <c r="T33" s="120"/>
      <c r="U33" s="120"/>
      <c r="V33" s="120"/>
    </row>
    <row r="34" spans="1:22" s="46" customFormat="1" ht="21.75" customHeight="1">
      <c r="A34" s="121" t="s">
        <v>79</v>
      </c>
      <c r="B34" s="121"/>
      <c r="C34" s="127"/>
      <c r="D34" s="127"/>
      <c r="E34" s="122"/>
      <c r="F34" s="122"/>
      <c r="G34" s="122"/>
      <c r="H34" s="122"/>
      <c r="I34" s="122"/>
      <c r="J34" s="85"/>
      <c r="K34" s="85"/>
      <c r="L34" s="85"/>
      <c r="M34" s="119"/>
      <c r="N34" s="119"/>
      <c r="O34" s="119"/>
      <c r="P34" s="119"/>
      <c r="Q34" s="119"/>
      <c r="R34" s="119"/>
      <c r="S34" s="119"/>
      <c r="T34" s="119"/>
      <c r="U34" s="119"/>
      <c r="V34" s="119"/>
    </row>
    <row r="35" spans="1:22" ht="13.5" customHeight="1" thickBot="1">
      <c r="A35" s="126"/>
      <c r="B35" s="126"/>
      <c r="C35" s="126"/>
      <c r="D35" s="126"/>
      <c r="E35" s="123"/>
      <c r="F35" s="123"/>
      <c r="G35" s="123"/>
      <c r="H35" s="123"/>
      <c r="I35" s="123"/>
      <c r="J35" s="2"/>
      <c r="K35" s="2"/>
      <c r="L35" s="2"/>
      <c r="M35" s="120"/>
      <c r="N35" s="120"/>
      <c r="O35" s="120"/>
      <c r="P35" s="120"/>
      <c r="Q35" s="120"/>
      <c r="R35" s="114"/>
      <c r="S35" s="124"/>
      <c r="T35" s="124"/>
      <c r="U35" s="72"/>
      <c r="V35" s="128" t="s">
        <v>395</v>
      </c>
    </row>
    <row r="36" spans="1:22" ht="30.75" customHeight="1" thickTop="1">
      <c r="A36" s="728" t="s">
        <v>89</v>
      </c>
      <c r="B36" s="728"/>
      <c r="C36" s="739" t="s">
        <v>179</v>
      </c>
      <c r="D36" s="740"/>
      <c r="E36" s="741"/>
      <c r="F36" s="739" t="s">
        <v>180</v>
      </c>
      <c r="G36" s="740"/>
      <c r="H36" s="741"/>
      <c r="I36" s="739" t="s">
        <v>181</v>
      </c>
      <c r="J36" s="740"/>
      <c r="K36" s="741"/>
      <c r="L36" s="739" t="s">
        <v>182</v>
      </c>
      <c r="M36" s="740"/>
      <c r="N36" s="741"/>
      <c r="O36" s="739" t="s">
        <v>183</v>
      </c>
      <c r="P36" s="740"/>
      <c r="Q36" s="741"/>
      <c r="R36" s="739" t="s">
        <v>184</v>
      </c>
      <c r="S36" s="740"/>
      <c r="T36" s="741"/>
      <c r="U36" s="739" t="s">
        <v>185</v>
      </c>
      <c r="V36" s="743"/>
    </row>
    <row r="37" spans="1:22" ht="19.5" customHeight="1">
      <c r="A37" s="729" t="s">
        <v>177</v>
      </c>
      <c r="B37" s="730"/>
      <c r="C37" s="742">
        <f>SUM(F37:V37)</f>
        <v>665739.67</v>
      </c>
      <c r="D37" s="738"/>
      <c r="E37" s="738"/>
      <c r="F37" s="738">
        <v>90387.51</v>
      </c>
      <c r="G37" s="738"/>
      <c r="H37" s="738"/>
      <c r="I37" s="738">
        <v>141266.73</v>
      </c>
      <c r="J37" s="738"/>
      <c r="K37" s="738"/>
      <c r="L37" s="738">
        <v>308961.07</v>
      </c>
      <c r="M37" s="738"/>
      <c r="N37" s="738"/>
      <c r="O37" s="738">
        <v>112089.52</v>
      </c>
      <c r="P37" s="738"/>
      <c r="Q37" s="738"/>
      <c r="R37" s="738">
        <v>11918.01</v>
      </c>
      <c r="S37" s="738"/>
      <c r="T37" s="738"/>
      <c r="U37" s="738">
        <v>1116.83</v>
      </c>
      <c r="V37" s="738"/>
    </row>
    <row r="38" spans="1:22" ht="19.5" customHeight="1" thickBot="1">
      <c r="A38" s="731" t="s">
        <v>178</v>
      </c>
      <c r="B38" s="732"/>
      <c r="C38" s="722">
        <f>SUM(F38:V38)</f>
        <v>2971959.36</v>
      </c>
      <c r="D38" s="723"/>
      <c r="E38" s="723"/>
      <c r="F38" s="723">
        <v>882524.15</v>
      </c>
      <c r="G38" s="723"/>
      <c r="H38" s="723"/>
      <c r="I38" s="723">
        <v>764498.29</v>
      </c>
      <c r="J38" s="723"/>
      <c r="K38" s="723"/>
      <c r="L38" s="723">
        <v>1078021.39</v>
      </c>
      <c r="M38" s="723"/>
      <c r="N38" s="723"/>
      <c r="O38" s="723">
        <v>225868.92</v>
      </c>
      <c r="P38" s="723"/>
      <c r="Q38" s="723"/>
      <c r="R38" s="723">
        <v>13328.09</v>
      </c>
      <c r="S38" s="723"/>
      <c r="T38" s="723"/>
      <c r="U38" s="723">
        <v>7718.52</v>
      </c>
      <c r="V38" s="723"/>
    </row>
    <row r="39" spans="1:12" ht="18" customHeight="1" thickTop="1">
      <c r="A39" s="36" t="s">
        <v>138</v>
      </c>
      <c r="B39" s="36"/>
      <c r="C39" s="2"/>
      <c r="D39" s="2"/>
      <c r="E39" s="2"/>
      <c r="F39" s="2"/>
      <c r="G39" s="2"/>
      <c r="H39" s="2"/>
      <c r="I39" s="2"/>
      <c r="J39" s="2"/>
      <c r="K39" s="2"/>
      <c r="L39" s="2"/>
    </row>
    <row r="40" spans="3:12" ht="22.5" customHeight="1">
      <c r="C40" s="2"/>
      <c r="D40" s="2"/>
      <c r="E40" s="2"/>
      <c r="F40" s="2"/>
      <c r="G40" s="2"/>
      <c r="H40" s="2"/>
      <c r="I40" s="2"/>
      <c r="J40" s="2"/>
      <c r="K40" s="2"/>
      <c r="L40" s="2"/>
    </row>
    <row r="41" ht="26.25" customHeight="1"/>
    <row r="42" ht="12" customHeight="1"/>
    <row r="43" ht="21" customHeight="1"/>
    <row r="44" ht="21" customHeight="1"/>
    <row r="45" ht="18" customHeight="1"/>
    <row r="47" ht="22.5" customHeight="1"/>
    <row r="48" ht="26.25" customHeight="1"/>
    <row r="49" ht="12" customHeight="1"/>
    <row r="50" ht="15.75" customHeight="1"/>
    <row r="51" ht="27" customHeight="1"/>
    <row r="52" ht="17.25" customHeight="1"/>
    <row r="53" ht="17.25" customHeight="1"/>
    <row r="54" ht="17.25" customHeight="1"/>
    <row r="55" ht="18" customHeight="1"/>
    <row r="56" spans="3:12" ht="13.5">
      <c r="C56" s="2"/>
      <c r="D56" s="2"/>
      <c r="E56" s="2"/>
      <c r="F56" s="2"/>
      <c r="G56" s="2"/>
      <c r="H56" s="2"/>
      <c r="I56" s="2"/>
      <c r="J56" s="2"/>
      <c r="K56" s="2"/>
      <c r="L56" s="2"/>
    </row>
    <row r="57" spans="3:12" ht="13.5">
      <c r="C57" s="2"/>
      <c r="D57" s="2"/>
      <c r="E57" s="2"/>
      <c r="F57" s="2"/>
      <c r="G57" s="2"/>
      <c r="H57" s="2"/>
      <c r="I57" s="2"/>
      <c r="J57" s="2"/>
      <c r="K57" s="2"/>
      <c r="L57" s="2"/>
    </row>
    <row r="58" spans="3:12" ht="13.5">
      <c r="C58" s="2"/>
      <c r="D58" s="2"/>
      <c r="E58" s="2"/>
      <c r="F58" s="2"/>
      <c r="G58" s="2"/>
      <c r="H58" s="2"/>
      <c r="I58" s="2"/>
      <c r="J58" s="2"/>
      <c r="K58" s="2"/>
      <c r="L58" s="2"/>
    </row>
    <row r="59" spans="3:12" ht="13.5">
      <c r="C59" s="2"/>
      <c r="D59" s="2"/>
      <c r="E59" s="2"/>
      <c r="F59" s="2"/>
      <c r="G59" s="2"/>
      <c r="H59" s="2"/>
      <c r="I59" s="2"/>
      <c r="J59" s="2"/>
      <c r="K59" s="2"/>
      <c r="L59" s="2"/>
    </row>
    <row r="60" spans="3:12" ht="13.5">
      <c r="C60" s="2"/>
      <c r="D60" s="2"/>
      <c r="E60" s="2"/>
      <c r="F60" s="2"/>
      <c r="G60" s="2"/>
      <c r="H60" s="2"/>
      <c r="I60" s="2"/>
      <c r="J60" s="2"/>
      <c r="K60" s="2"/>
      <c r="L60" s="2"/>
    </row>
    <row r="61" spans="3:12" ht="13.5">
      <c r="C61" s="2"/>
      <c r="D61" s="2"/>
      <c r="E61" s="2"/>
      <c r="F61" s="2"/>
      <c r="G61" s="2"/>
      <c r="H61" s="2"/>
      <c r="I61" s="2"/>
      <c r="J61" s="2"/>
      <c r="K61" s="2"/>
      <c r="L61" s="2"/>
    </row>
    <row r="62" spans="3:12" ht="13.5">
      <c r="C62" s="2"/>
      <c r="D62" s="2"/>
      <c r="E62" s="2"/>
      <c r="F62" s="2"/>
      <c r="G62" s="2"/>
      <c r="H62" s="2"/>
      <c r="I62" s="2"/>
      <c r="J62" s="2"/>
      <c r="K62" s="2"/>
      <c r="L62" s="2"/>
    </row>
    <row r="63" spans="3:12" ht="13.5">
      <c r="C63" s="2"/>
      <c r="D63" s="2"/>
      <c r="E63" s="2"/>
      <c r="F63" s="2"/>
      <c r="G63" s="2"/>
      <c r="H63" s="2"/>
      <c r="I63" s="2"/>
      <c r="J63" s="2"/>
      <c r="K63" s="2"/>
      <c r="L63" s="2"/>
    </row>
    <row r="64" spans="3:12" ht="13.5">
      <c r="C64" s="2"/>
      <c r="D64" s="2"/>
      <c r="E64" s="2"/>
      <c r="F64" s="2"/>
      <c r="G64" s="2"/>
      <c r="H64" s="2"/>
      <c r="I64" s="2"/>
      <c r="J64" s="2"/>
      <c r="K64" s="2"/>
      <c r="L64" s="2"/>
    </row>
    <row r="65" spans="3:12" ht="13.5">
      <c r="C65" s="2"/>
      <c r="D65" s="2"/>
      <c r="E65" s="2"/>
      <c r="F65" s="2"/>
      <c r="G65" s="2"/>
      <c r="H65" s="2"/>
      <c r="I65" s="2"/>
      <c r="J65" s="2"/>
      <c r="K65" s="2"/>
      <c r="L65" s="2"/>
    </row>
    <row r="66" spans="3:12" ht="13.5">
      <c r="C66" s="2"/>
      <c r="D66" s="2"/>
      <c r="E66" s="2"/>
      <c r="F66" s="2"/>
      <c r="G66" s="2"/>
      <c r="H66" s="2"/>
      <c r="I66" s="2"/>
      <c r="J66" s="2"/>
      <c r="K66" s="2"/>
      <c r="L66" s="2"/>
    </row>
    <row r="67" spans="3:12" ht="13.5">
      <c r="C67" s="2"/>
      <c r="D67" s="2"/>
      <c r="E67" s="2"/>
      <c r="F67" s="2"/>
      <c r="G67" s="2"/>
      <c r="H67" s="2"/>
      <c r="I67" s="2"/>
      <c r="J67" s="2"/>
      <c r="K67" s="2"/>
      <c r="L67" s="2"/>
    </row>
    <row r="68" spans="3:12" ht="13.5">
      <c r="C68" s="2"/>
      <c r="D68" s="2"/>
      <c r="E68" s="2"/>
      <c r="F68" s="2"/>
      <c r="G68" s="2"/>
      <c r="H68" s="2"/>
      <c r="I68" s="2"/>
      <c r="J68" s="2"/>
      <c r="K68" s="2"/>
      <c r="L68" s="2"/>
    </row>
    <row r="69" spans="3:12" ht="13.5">
      <c r="C69" s="2"/>
      <c r="D69" s="2"/>
      <c r="E69" s="2"/>
      <c r="F69" s="2"/>
      <c r="G69" s="2"/>
      <c r="H69" s="2"/>
      <c r="I69" s="2"/>
      <c r="J69" s="2"/>
      <c r="K69" s="2"/>
      <c r="L69" s="2"/>
    </row>
    <row r="70" spans="3:12" ht="13.5">
      <c r="C70" s="2"/>
      <c r="D70" s="2"/>
      <c r="E70" s="2"/>
      <c r="F70" s="2"/>
      <c r="G70" s="2"/>
      <c r="H70" s="2"/>
      <c r="I70" s="2"/>
      <c r="J70" s="2"/>
      <c r="K70" s="2"/>
      <c r="L70" s="2"/>
    </row>
    <row r="71" spans="3:12" ht="13.5">
      <c r="C71" s="2"/>
      <c r="D71" s="2"/>
      <c r="E71" s="2"/>
      <c r="F71" s="2"/>
      <c r="G71" s="2"/>
      <c r="H71" s="2"/>
      <c r="I71" s="2"/>
      <c r="J71" s="2"/>
      <c r="K71" s="2"/>
      <c r="L71" s="2"/>
    </row>
    <row r="72" spans="3:12" ht="13.5">
      <c r="C72" s="2"/>
      <c r="D72" s="2"/>
      <c r="E72" s="2"/>
      <c r="F72" s="2"/>
      <c r="G72" s="2"/>
      <c r="H72" s="2"/>
      <c r="I72" s="2"/>
      <c r="J72" s="2"/>
      <c r="K72" s="2"/>
      <c r="L72" s="2"/>
    </row>
    <row r="73" spans="3:12" ht="13.5">
      <c r="C73" s="2"/>
      <c r="D73" s="2"/>
      <c r="E73" s="2"/>
      <c r="F73" s="2"/>
      <c r="G73" s="2"/>
      <c r="H73" s="2"/>
      <c r="I73" s="2"/>
      <c r="J73" s="2"/>
      <c r="K73" s="2"/>
      <c r="L73" s="2"/>
    </row>
    <row r="74" spans="3:12" ht="13.5">
      <c r="C74" s="2"/>
      <c r="D74" s="2"/>
      <c r="E74" s="2"/>
      <c r="F74" s="2"/>
      <c r="G74" s="2"/>
      <c r="H74" s="2"/>
      <c r="I74" s="2"/>
      <c r="J74" s="2"/>
      <c r="K74" s="2"/>
      <c r="L74" s="2"/>
    </row>
    <row r="75" spans="3:12" ht="13.5">
      <c r="C75" s="2"/>
      <c r="D75" s="2"/>
      <c r="E75" s="2"/>
      <c r="F75" s="2"/>
      <c r="G75" s="2"/>
      <c r="H75" s="2"/>
      <c r="I75" s="2"/>
      <c r="J75" s="2"/>
      <c r="K75" s="2"/>
      <c r="L75" s="2"/>
    </row>
    <row r="76" spans="3:12" ht="13.5">
      <c r="C76" s="2"/>
      <c r="D76" s="2"/>
      <c r="E76" s="2"/>
      <c r="F76" s="2"/>
      <c r="G76" s="2"/>
      <c r="H76" s="2"/>
      <c r="I76" s="2"/>
      <c r="J76" s="2"/>
      <c r="K76" s="2"/>
      <c r="L76" s="2"/>
    </row>
    <row r="77" spans="3:12" ht="13.5">
      <c r="C77" s="2"/>
      <c r="D77" s="2"/>
      <c r="E77" s="2"/>
      <c r="F77" s="2"/>
      <c r="G77" s="2"/>
      <c r="H77" s="2"/>
      <c r="I77" s="2"/>
      <c r="J77" s="2"/>
      <c r="K77" s="2"/>
      <c r="L77" s="2"/>
    </row>
    <row r="78" spans="3:12" ht="13.5">
      <c r="C78" s="2"/>
      <c r="D78" s="2"/>
      <c r="E78" s="2"/>
      <c r="F78" s="2"/>
      <c r="G78" s="2"/>
      <c r="H78" s="2"/>
      <c r="I78" s="2"/>
      <c r="J78" s="2"/>
      <c r="K78" s="2"/>
      <c r="L78" s="2"/>
    </row>
    <row r="79" spans="3:12" ht="13.5">
      <c r="C79" s="2"/>
      <c r="D79" s="2"/>
      <c r="E79" s="2"/>
      <c r="F79" s="2"/>
      <c r="G79" s="2"/>
      <c r="H79" s="2"/>
      <c r="I79" s="2"/>
      <c r="J79" s="2"/>
      <c r="K79" s="2"/>
      <c r="L79" s="2"/>
    </row>
    <row r="80" spans="3:12" ht="13.5">
      <c r="C80" s="2"/>
      <c r="D80" s="2"/>
      <c r="E80" s="2"/>
      <c r="F80" s="2"/>
      <c r="G80" s="2"/>
      <c r="H80" s="2"/>
      <c r="I80" s="2"/>
      <c r="J80" s="2"/>
      <c r="K80" s="2"/>
      <c r="L80" s="2"/>
    </row>
    <row r="81" spans="3:12" ht="13.5">
      <c r="C81" s="2"/>
      <c r="D81" s="2"/>
      <c r="E81" s="2"/>
      <c r="F81" s="2"/>
      <c r="G81" s="2"/>
      <c r="H81" s="2"/>
      <c r="I81" s="2"/>
      <c r="J81" s="2"/>
      <c r="K81" s="2"/>
      <c r="L81" s="2"/>
    </row>
    <row r="82" spans="3:12" ht="13.5">
      <c r="C82" s="2"/>
      <c r="D82" s="2"/>
      <c r="E82" s="2"/>
      <c r="F82" s="2"/>
      <c r="G82" s="2"/>
      <c r="H82" s="2"/>
      <c r="I82" s="2"/>
      <c r="J82" s="2"/>
      <c r="K82" s="2"/>
      <c r="L82" s="2"/>
    </row>
    <row r="83" spans="3:12" ht="13.5">
      <c r="C83" s="2"/>
      <c r="D83" s="2"/>
      <c r="E83" s="2"/>
      <c r="F83" s="2"/>
      <c r="G83" s="2"/>
      <c r="H83" s="2"/>
      <c r="I83" s="2"/>
      <c r="J83" s="2"/>
      <c r="K83" s="2"/>
      <c r="L83" s="2"/>
    </row>
    <row r="84" spans="3:12" ht="13.5">
      <c r="C84" s="2"/>
      <c r="D84" s="2"/>
      <c r="E84" s="2"/>
      <c r="F84" s="2"/>
      <c r="G84" s="2"/>
      <c r="H84" s="2"/>
      <c r="I84" s="2"/>
      <c r="J84" s="2"/>
      <c r="K84" s="2"/>
      <c r="L84" s="2"/>
    </row>
    <row r="85" spans="3:12" ht="13.5">
      <c r="C85" s="2"/>
      <c r="D85" s="2"/>
      <c r="E85" s="2"/>
      <c r="F85" s="2"/>
      <c r="G85" s="2"/>
      <c r="H85" s="2"/>
      <c r="I85" s="2"/>
      <c r="J85" s="2"/>
      <c r="K85" s="2"/>
      <c r="L85" s="2"/>
    </row>
    <row r="86" spans="3:12" ht="13.5">
      <c r="C86" s="2"/>
      <c r="D86" s="2"/>
      <c r="E86" s="2"/>
      <c r="F86" s="2"/>
      <c r="G86" s="2"/>
      <c r="H86" s="2"/>
      <c r="I86" s="2"/>
      <c r="J86" s="2"/>
      <c r="K86" s="2"/>
      <c r="L86" s="2"/>
    </row>
    <row r="87" spans="7:8" ht="13.5">
      <c r="G87" s="2"/>
      <c r="H87" s="2"/>
    </row>
  </sheetData>
  <sheetProtection/>
  <mergeCells count="97">
    <mergeCell ref="U37:V37"/>
    <mergeCell ref="U38:V38"/>
    <mergeCell ref="U36:V36"/>
    <mergeCell ref="R36:T36"/>
    <mergeCell ref="F37:H37"/>
    <mergeCell ref="F38:H38"/>
    <mergeCell ref="I37:K37"/>
    <mergeCell ref="I38:K38"/>
    <mergeCell ref="O38:Q38"/>
    <mergeCell ref="R37:T37"/>
    <mergeCell ref="R38:T38"/>
    <mergeCell ref="L37:N37"/>
    <mergeCell ref="L38:N38"/>
    <mergeCell ref="O37:Q37"/>
    <mergeCell ref="C36:E36"/>
    <mergeCell ref="F36:H36"/>
    <mergeCell ref="I36:K36"/>
    <mergeCell ref="L36:N36"/>
    <mergeCell ref="O36:Q36"/>
    <mergeCell ref="C37:E37"/>
    <mergeCell ref="C38:E38"/>
    <mergeCell ref="A29:B30"/>
    <mergeCell ref="A31:B31"/>
    <mergeCell ref="A32:B32"/>
    <mergeCell ref="A36:B36"/>
    <mergeCell ref="A37:B37"/>
    <mergeCell ref="A38:B38"/>
    <mergeCell ref="C29:N29"/>
    <mergeCell ref="C30:F30"/>
    <mergeCell ref="G30:J30"/>
    <mergeCell ref="K30:N30"/>
    <mergeCell ref="C31:F31"/>
    <mergeCell ref="C32:F32"/>
    <mergeCell ref="G31:J31"/>
    <mergeCell ref="G32:J32"/>
    <mergeCell ref="S29:V30"/>
    <mergeCell ref="O29:R30"/>
    <mergeCell ref="O31:R31"/>
    <mergeCell ref="O32:R32"/>
    <mergeCell ref="S31:V31"/>
    <mergeCell ref="S32:V32"/>
    <mergeCell ref="K24:O24"/>
    <mergeCell ref="Q15:V15"/>
    <mergeCell ref="Q16:U16"/>
    <mergeCell ref="Q18:U18"/>
    <mergeCell ref="Q20:U20"/>
    <mergeCell ref="Q21:U21"/>
    <mergeCell ref="Q22:U22"/>
    <mergeCell ref="Q23:U23"/>
    <mergeCell ref="Q19:U19"/>
    <mergeCell ref="A24:I24"/>
    <mergeCell ref="K14:P14"/>
    <mergeCell ref="K18:O18"/>
    <mergeCell ref="K19:O19"/>
    <mergeCell ref="K20:O20"/>
    <mergeCell ref="K21:O21"/>
    <mergeCell ref="K22:O22"/>
    <mergeCell ref="K23:O23"/>
    <mergeCell ref="K15:O15"/>
    <mergeCell ref="K16:O16"/>
    <mergeCell ref="A18:I18"/>
    <mergeCell ref="A19:I19"/>
    <mergeCell ref="A20:I20"/>
    <mergeCell ref="A21:I21"/>
    <mergeCell ref="A22:I22"/>
    <mergeCell ref="A23:I23"/>
    <mergeCell ref="A14:J14"/>
    <mergeCell ref="A15:I15"/>
    <mergeCell ref="A16:I16"/>
    <mergeCell ref="A17:I17"/>
    <mergeCell ref="Q14:V14"/>
    <mergeCell ref="K17:O17"/>
    <mergeCell ref="Q6:U6"/>
    <mergeCell ref="Q7:U7"/>
    <mergeCell ref="Q8:U8"/>
    <mergeCell ref="K7:O7"/>
    <mergeCell ref="K8:O8"/>
    <mergeCell ref="Q10:U10"/>
    <mergeCell ref="K6:O6"/>
    <mergeCell ref="K9:O9"/>
    <mergeCell ref="Q9:U9"/>
    <mergeCell ref="A5:I5"/>
    <mergeCell ref="A6:I6"/>
    <mergeCell ref="A7:I7"/>
    <mergeCell ref="A8:I8"/>
    <mergeCell ref="A10:I10"/>
    <mergeCell ref="A9:I9"/>
    <mergeCell ref="Q5:V5"/>
    <mergeCell ref="K32:N32"/>
    <mergeCell ref="Q17:U17"/>
    <mergeCell ref="A4:J4"/>
    <mergeCell ref="Q4:V4"/>
    <mergeCell ref="K10:O10"/>
    <mergeCell ref="K4:P4"/>
    <mergeCell ref="Q24:U24"/>
    <mergeCell ref="K31:N31"/>
    <mergeCell ref="K5:O5"/>
  </mergeCells>
  <printOptions/>
  <pageMargins left="0.25" right="0.25"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52"/>
  <sheetViews>
    <sheetView workbookViewId="0" topLeftCell="A1">
      <selection activeCell="A1" sqref="A1"/>
    </sheetView>
  </sheetViews>
  <sheetFormatPr defaultColWidth="9.00390625" defaultRowHeight="13.5"/>
  <cols>
    <col min="1" max="1" width="5.125" style="35" customWidth="1"/>
    <col min="2" max="2" width="13.25390625" style="29" customWidth="1"/>
    <col min="3" max="3" width="18.625" style="29" customWidth="1"/>
    <col min="4" max="4" width="12.625" style="29" customWidth="1"/>
    <col min="5" max="5" width="14.75390625" style="69" customWidth="1"/>
    <col min="6" max="6" width="13.50390625" style="69" bestFit="1" customWidth="1"/>
    <col min="7" max="7" width="14.375" style="29" bestFit="1" customWidth="1"/>
    <col min="8" max="11" width="3.875" style="29" customWidth="1"/>
    <col min="12" max="16384" width="9.00390625" style="29" customWidth="1"/>
  </cols>
  <sheetData>
    <row r="1" spans="1:13" s="56" customFormat="1" ht="26.25" customHeight="1">
      <c r="A1" s="51" t="s">
        <v>170</v>
      </c>
      <c r="B1" s="52"/>
      <c r="C1" s="52"/>
      <c r="D1" s="52"/>
      <c r="E1" s="53"/>
      <c r="F1" s="54"/>
      <c r="G1" s="52"/>
      <c r="H1" s="55"/>
      <c r="I1" s="55"/>
      <c r="J1" s="55"/>
      <c r="K1" s="55"/>
      <c r="L1" s="55"/>
      <c r="M1" s="55"/>
    </row>
    <row r="2" spans="1:13" s="60" customFormat="1" ht="15" customHeight="1" thickBot="1">
      <c r="A2" s="57"/>
      <c r="B2" s="57"/>
      <c r="C2" s="57"/>
      <c r="D2" s="57"/>
      <c r="E2" s="58"/>
      <c r="F2" s="58"/>
      <c r="G2" s="59" t="s">
        <v>394</v>
      </c>
      <c r="H2" s="57"/>
      <c r="I2" s="57"/>
      <c r="K2" s="61"/>
      <c r="L2" s="61"/>
      <c r="M2" s="61"/>
    </row>
    <row r="3" spans="1:8" s="63" customFormat="1" ht="28.5" customHeight="1" thickTop="1">
      <c r="A3" s="750" t="s">
        <v>139</v>
      </c>
      <c r="B3" s="751"/>
      <c r="C3" s="185" t="s">
        <v>140</v>
      </c>
      <c r="D3" s="186" t="s">
        <v>141</v>
      </c>
      <c r="E3" s="187" t="s">
        <v>142</v>
      </c>
      <c r="F3" s="185" t="s">
        <v>143</v>
      </c>
      <c r="G3" s="188" t="s">
        <v>144</v>
      </c>
      <c r="H3" s="62"/>
    </row>
    <row r="4" spans="1:8" s="60" customFormat="1" ht="21" customHeight="1">
      <c r="A4" s="744" t="s">
        <v>254</v>
      </c>
      <c r="B4" s="747"/>
      <c r="C4" s="189" t="s">
        <v>282</v>
      </c>
      <c r="D4" s="190" t="s">
        <v>213</v>
      </c>
      <c r="E4" s="191">
        <v>4160</v>
      </c>
      <c r="F4" s="192">
        <v>3660</v>
      </c>
      <c r="G4" s="193">
        <f>F4/E4*100</f>
        <v>87.98076923076923</v>
      </c>
      <c r="H4" s="64"/>
    </row>
    <row r="5" spans="1:8" s="60" customFormat="1" ht="21" customHeight="1">
      <c r="A5" s="744" t="s">
        <v>255</v>
      </c>
      <c r="B5" s="747"/>
      <c r="C5" s="189" t="s">
        <v>283</v>
      </c>
      <c r="D5" s="62">
        <v>21</v>
      </c>
      <c r="E5" s="194">
        <v>680</v>
      </c>
      <c r="F5" s="195">
        <v>680</v>
      </c>
      <c r="G5" s="193">
        <f>F5/E5*100</f>
        <v>100</v>
      </c>
      <c r="H5" s="64"/>
    </row>
    <row r="6" spans="1:8" s="60" customFormat="1" ht="21" customHeight="1">
      <c r="A6" s="744" t="s">
        <v>256</v>
      </c>
      <c r="B6" s="745"/>
      <c r="C6" s="196" t="s">
        <v>284</v>
      </c>
      <c r="D6" s="197" t="s">
        <v>214</v>
      </c>
      <c r="E6" s="194">
        <v>5150</v>
      </c>
      <c r="F6" s="195">
        <v>5150</v>
      </c>
      <c r="G6" s="193">
        <f aca="true" t="shared" si="0" ref="G6:G30">F6/E6*100</f>
        <v>100</v>
      </c>
      <c r="H6" s="64"/>
    </row>
    <row r="7" spans="1:8" s="60" customFormat="1" ht="21" customHeight="1">
      <c r="A7" s="744" t="s">
        <v>257</v>
      </c>
      <c r="B7" s="745"/>
      <c r="C7" s="196" t="s">
        <v>284</v>
      </c>
      <c r="D7" s="197" t="s">
        <v>215</v>
      </c>
      <c r="E7" s="194">
        <v>6040</v>
      </c>
      <c r="F7" s="195">
        <v>6040</v>
      </c>
      <c r="G7" s="193">
        <f t="shared" si="0"/>
        <v>100</v>
      </c>
      <c r="H7" s="64"/>
    </row>
    <row r="8" spans="1:8" s="60" customFormat="1" ht="21" customHeight="1">
      <c r="A8" s="744" t="s">
        <v>258</v>
      </c>
      <c r="B8" s="745"/>
      <c r="C8" s="196" t="s">
        <v>284</v>
      </c>
      <c r="D8" s="197" t="s">
        <v>216</v>
      </c>
      <c r="E8" s="194">
        <v>860</v>
      </c>
      <c r="F8" s="195">
        <v>860</v>
      </c>
      <c r="G8" s="193">
        <f t="shared" si="0"/>
        <v>100</v>
      </c>
      <c r="H8" s="64"/>
    </row>
    <row r="9" spans="1:8" s="60" customFormat="1" ht="21" customHeight="1">
      <c r="A9" s="744" t="s">
        <v>259</v>
      </c>
      <c r="B9" s="745"/>
      <c r="C9" s="196" t="s">
        <v>284</v>
      </c>
      <c r="D9" s="62">
        <v>20</v>
      </c>
      <c r="E9" s="194">
        <v>6610</v>
      </c>
      <c r="F9" s="195">
        <v>430</v>
      </c>
      <c r="G9" s="193">
        <f t="shared" si="0"/>
        <v>6.505295007564296</v>
      </c>
      <c r="H9" s="64"/>
    </row>
    <row r="10" spans="1:8" s="60" customFormat="1" ht="21" customHeight="1">
      <c r="A10" s="744" t="s">
        <v>260</v>
      </c>
      <c r="B10" s="745"/>
      <c r="C10" s="196" t="s">
        <v>285</v>
      </c>
      <c r="D10" s="198" t="s">
        <v>217</v>
      </c>
      <c r="E10" s="194">
        <v>3920</v>
      </c>
      <c r="F10" s="195">
        <v>1070</v>
      </c>
      <c r="G10" s="193">
        <f t="shared" si="0"/>
        <v>27.29591836734694</v>
      </c>
      <c r="H10" s="64"/>
    </row>
    <row r="11" spans="1:8" s="60" customFormat="1" ht="21" customHeight="1">
      <c r="A11" s="744" t="s">
        <v>261</v>
      </c>
      <c r="B11" s="745"/>
      <c r="C11" s="196" t="s">
        <v>284</v>
      </c>
      <c r="D11" s="62">
        <v>20</v>
      </c>
      <c r="E11" s="194">
        <v>1220</v>
      </c>
      <c r="F11" s="195">
        <v>0</v>
      </c>
      <c r="G11" s="193">
        <f t="shared" si="0"/>
        <v>0</v>
      </c>
      <c r="H11" s="64"/>
    </row>
    <row r="12" spans="1:8" s="60" customFormat="1" ht="21" customHeight="1">
      <c r="A12" s="744" t="s">
        <v>262</v>
      </c>
      <c r="B12" s="745"/>
      <c r="C12" s="196" t="s">
        <v>286</v>
      </c>
      <c r="D12" s="62">
        <v>16</v>
      </c>
      <c r="E12" s="194">
        <v>3440</v>
      </c>
      <c r="F12" s="195">
        <v>3440</v>
      </c>
      <c r="G12" s="193">
        <f t="shared" si="0"/>
        <v>100</v>
      </c>
      <c r="H12" s="64"/>
    </row>
    <row r="13" spans="1:8" s="60" customFormat="1" ht="21" customHeight="1">
      <c r="A13" s="744" t="s">
        <v>263</v>
      </c>
      <c r="B13" s="745"/>
      <c r="C13" s="196" t="s">
        <v>286</v>
      </c>
      <c r="D13" s="198" t="s">
        <v>218</v>
      </c>
      <c r="E13" s="194">
        <v>6050</v>
      </c>
      <c r="F13" s="195">
        <v>4021</v>
      </c>
      <c r="G13" s="193">
        <f t="shared" si="0"/>
        <v>66.46280991735537</v>
      </c>
      <c r="H13" s="64"/>
    </row>
    <row r="14" spans="1:8" s="60" customFormat="1" ht="21" customHeight="1">
      <c r="A14" s="744" t="s">
        <v>264</v>
      </c>
      <c r="B14" s="745"/>
      <c r="C14" s="196" t="s">
        <v>287</v>
      </c>
      <c r="D14" s="198" t="s">
        <v>219</v>
      </c>
      <c r="E14" s="194">
        <v>670</v>
      </c>
      <c r="F14" s="195">
        <v>0</v>
      </c>
      <c r="G14" s="193">
        <f t="shared" si="0"/>
        <v>0</v>
      </c>
      <c r="H14" s="64"/>
    </row>
    <row r="15" spans="1:8" s="60" customFormat="1" ht="21" customHeight="1">
      <c r="A15" s="744" t="s">
        <v>265</v>
      </c>
      <c r="B15" s="745"/>
      <c r="C15" s="196" t="s">
        <v>288</v>
      </c>
      <c r="D15" s="62">
        <v>18</v>
      </c>
      <c r="E15" s="194">
        <v>1250</v>
      </c>
      <c r="F15" s="195">
        <v>1250</v>
      </c>
      <c r="G15" s="193">
        <f t="shared" si="0"/>
        <v>100</v>
      </c>
      <c r="H15" s="64"/>
    </row>
    <row r="16" spans="1:8" s="60" customFormat="1" ht="21" customHeight="1">
      <c r="A16" s="744" t="s">
        <v>266</v>
      </c>
      <c r="B16" s="745"/>
      <c r="C16" s="196" t="s">
        <v>288</v>
      </c>
      <c r="D16" s="62">
        <v>18</v>
      </c>
      <c r="E16" s="194">
        <v>80</v>
      </c>
      <c r="F16" s="195">
        <v>80</v>
      </c>
      <c r="G16" s="193">
        <f t="shared" si="0"/>
        <v>100</v>
      </c>
      <c r="H16" s="64"/>
    </row>
    <row r="17" spans="1:8" s="60" customFormat="1" ht="21" customHeight="1">
      <c r="A17" s="744" t="s">
        <v>267</v>
      </c>
      <c r="B17" s="745"/>
      <c r="C17" s="196" t="s">
        <v>288</v>
      </c>
      <c r="D17" s="62">
        <v>16</v>
      </c>
      <c r="E17" s="194">
        <v>120</v>
      </c>
      <c r="F17" s="195">
        <v>120</v>
      </c>
      <c r="G17" s="193">
        <f t="shared" si="0"/>
        <v>100</v>
      </c>
      <c r="H17" s="64"/>
    </row>
    <row r="18" spans="1:8" s="60" customFormat="1" ht="21" customHeight="1">
      <c r="A18" s="744" t="s">
        <v>268</v>
      </c>
      <c r="B18" s="745"/>
      <c r="C18" s="196" t="s">
        <v>289</v>
      </c>
      <c r="D18" s="198" t="s">
        <v>220</v>
      </c>
      <c r="E18" s="194">
        <v>1530</v>
      </c>
      <c r="F18" s="195">
        <v>1530</v>
      </c>
      <c r="G18" s="193">
        <f t="shared" si="0"/>
        <v>100</v>
      </c>
      <c r="H18" s="64"/>
    </row>
    <row r="19" spans="1:8" s="60" customFormat="1" ht="21" customHeight="1">
      <c r="A19" s="744" t="s">
        <v>269</v>
      </c>
      <c r="B19" s="745"/>
      <c r="C19" s="196" t="s">
        <v>289</v>
      </c>
      <c r="D19" s="62">
        <v>12</v>
      </c>
      <c r="E19" s="194">
        <v>700</v>
      </c>
      <c r="F19" s="195">
        <v>700</v>
      </c>
      <c r="G19" s="193">
        <f t="shared" si="0"/>
        <v>100</v>
      </c>
      <c r="H19" s="64"/>
    </row>
    <row r="20" spans="1:8" s="60" customFormat="1" ht="21" customHeight="1">
      <c r="A20" s="744" t="s">
        <v>270</v>
      </c>
      <c r="B20" s="745"/>
      <c r="C20" s="196" t="s">
        <v>284</v>
      </c>
      <c r="D20" s="198" t="s">
        <v>221</v>
      </c>
      <c r="E20" s="194">
        <v>5850</v>
      </c>
      <c r="F20" s="195">
        <v>5850</v>
      </c>
      <c r="G20" s="193">
        <f t="shared" si="0"/>
        <v>100</v>
      </c>
      <c r="H20" s="64"/>
    </row>
    <row r="21" spans="1:8" s="60" customFormat="1" ht="21" customHeight="1">
      <c r="A21" s="744" t="s">
        <v>271</v>
      </c>
      <c r="B21" s="745"/>
      <c r="C21" s="196" t="s">
        <v>284</v>
      </c>
      <c r="D21" s="62">
        <v>12</v>
      </c>
      <c r="E21" s="194">
        <v>3750</v>
      </c>
      <c r="F21" s="195">
        <v>70</v>
      </c>
      <c r="G21" s="193">
        <f t="shared" si="0"/>
        <v>1.866666666666667</v>
      </c>
      <c r="H21" s="64"/>
    </row>
    <row r="22" spans="1:8" s="60" customFormat="1" ht="21" customHeight="1">
      <c r="A22" s="744" t="s">
        <v>272</v>
      </c>
      <c r="B22" s="745"/>
      <c r="C22" s="196" t="s">
        <v>290</v>
      </c>
      <c r="D22" s="62">
        <v>12</v>
      </c>
      <c r="E22" s="194">
        <v>250</v>
      </c>
      <c r="F22" s="195">
        <v>250</v>
      </c>
      <c r="G22" s="193">
        <f t="shared" si="0"/>
        <v>100</v>
      </c>
      <c r="H22" s="64"/>
    </row>
    <row r="23" spans="1:8" s="60" customFormat="1" ht="21" customHeight="1">
      <c r="A23" s="744" t="s">
        <v>273</v>
      </c>
      <c r="B23" s="745"/>
      <c r="C23" s="196" t="s">
        <v>291</v>
      </c>
      <c r="D23" s="62">
        <v>12</v>
      </c>
      <c r="E23" s="194">
        <v>270</v>
      </c>
      <c r="F23" s="195">
        <v>270</v>
      </c>
      <c r="G23" s="193">
        <f t="shared" si="0"/>
        <v>100</v>
      </c>
      <c r="H23" s="64"/>
    </row>
    <row r="24" spans="1:8" s="60" customFormat="1" ht="21" customHeight="1">
      <c r="A24" s="744" t="s">
        <v>274</v>
      </c>
      <c r="B24" s="745"/>
      <c r="C24" s="196" t="s">
        <v>291</v>
      </c>
      <c r="D24" s="62">
        <v>12</v>
      </c>
      <c r="E24" s="194">
        <v>80</v>
      </c>
      <c r="F24" s="195">
        <v>80</v>
      </c>
      <c r="G24" s="193">
        <f t="shared" si="0"/>
        <v>100</v>
      </c>
      <c r="H24" s="64"/>
    </row>
    <row r="25" spans="1:8" s="60" customFormat="1" ht="21" customHeight="1">
      <c r="A25" s="744" t="s">
        <v>275</v>
      </c>
      <c r="B25" s="745"/>
      <c r="C25" s="196" t="s">
        <v>284</v>
      </c>
      <c r="D25" s="62">
        <v>11</v>
      </c>
      <c r="E25" s="194">
        <v>1340</v>
      </c>
      <c r="F25" s="195">
        <v>1340</v>
      </c>
      <c r="G25" s="193">
        <f t="shared" si="0"/>
        <v>100</v>
      </c>
      <c r="H25" s="64"/>
    </row>
    <row r="26" spans="1:8" s="60" customFormat="1" ht="21" customHeight="1">
      <c r="A26" s="744" t="s">
        <v>276</v>
      </c>
      <c r="B26" s="745"/>
      <c r="C26" s="196" t="s">
        <v>284</v>
      </c>
      <c r="D26" s="198" t="s">
        <v>222</v>
      </c>
      <c r="E26" s="194">
        <v>1730</v>
      </c>
      <c r="F26" s="195">
        <v>1730</v>
      </c>
      <c r="G26" s="193">
        <f t="shared" si="0"/>
        <v>100</v>
      </c>
      <c r="H26" s="64"/>
    </row>
    <row r="27" spans="1:8" s="60" customFormat="1" ht="21" customHeight="1">
      <c r="A27" s="744" t="s">
        <v>277</v>
      </c>
      <c r="B27" s="745"/>
      <c r="C27" s="196" t="s">
        <v>284</v>
      </c>
      <c r="D27" s="198" t="s">
        <v>223</v>
      </c>
      <c r="E27" s="194">
        <v>2350</v>
      </c>
      <c r="F27" s="195">
        <v>0</v>
      </c>
      <c r="G27" s="193">
        <f t="shared" si="0"/>
        <v>0</v>
      </c>
      <c r="H27" s="64"/>
    </row>
    <row r="28" spans="1:8" s="60" customFormat="1" ht="21" customHeight="1">
      <c r="A28" s="744" t="s">
        <v>278</v>
      </c>
      <c r="B28" s="745"/>
      <c r="C28" s="196" t="s">
        <v>284</v>
      </c>
      <c r="D28" s="62">
        <v>11</v>
      </c>
      <c r="E28" s="194">
        <v>440</v>
      </c>
      <c r="F28" s="195">
        <v>232</v>
      </c>
      <c r="G28" s="193">
        <f t="shared" si="0"/>
        <v>52.72727272727272</v>
      </c>
      <c r="H28" s="64"/>
    </row>
    <row r="29" spans="1:8" s="60" customFormat="1" ht="21" customHeight="1">
      <c r="A29" s="744" t="s">
        <v>279</v>
      </c>
      <c r="B29" s="745"/>
      <c r="C29" s="196" t="s">
        <v>284</v>
      </c>
      <c r="D29" s="198" t="s">
        <v>224</v>
      </c>
      <c r="E29" s="194">
        <v>4140</v>
      </c>
      <c r="F29" s="195">
        <v>2210</v>
      </c>
      <c r="G29" s="193">
        <f t="shared" si="0"/>
        <v>53.3816425120773</v>
      </c>
      <c r="H29" s="64"/>
    </row>
    <row r="30" spans="1:8" s="60" customFormat="1" ht="21" customHeight="1">
      <c r="A30" s="748" t="s">
        <v>280</v>
      </c>
      <c r="B30" s="749"/>
      <c r="C30" s="196" t="s">
        <v>292</v>
      </c>
      <c r="D30" s="199">
        <v>12</v>
      </c>
      <c r="E30" s="200">
        <v>390</v>
      </c>
      <c r="F30" s="195">
        <v>390</v>
      </c>
      <c r="G30" s="193">
        <f t="shared" si="0"/>
        <v>100</v>
      </c>
      <c r="H30" s="64"/>
    </row>
    <row r="31" spans="1:8" s="66" customFormat="1" ht="23.25" customHeight="1" thickBot="1">
      <c r="A31" s="746" t="s">
        <v>281</v>
      </c>
      <c r="B31" s="746"/>
      <c r="C31" s="201" t="s">
        <v>293</v>
      </c>
      <c r="D31" s="202" t="s">
        <v>96</v>
      </c>
      <c r="E31" s="203">
        <f>SUM(E4:E30)</f>
        <v>63070</v>
      </c>
      <c r="F31" s="204">
        <f>SUM(F4:F30)</f>
        <v>41453</v>
      </c>
      <c r="G31" s="205">
        <f>F31/E31*100</f>
        <v>65.72538449342001</v>
      </c>
      <c r="H31" s="65"/>
    </row>
    <row r="32" spans="1:13" ht="18" customHeight="1" thickTop="1">
      <c r="A32" s="41" t="s">
        <v>145</v>
      </c>
      <c r="B32" s="2"/>
      <c r="C32" s="2"/>
      <c r="D32" s="2"/>
      <c r="E32" s="67"/>
      <c r="F32" s="67"/>
      <c r="G32" s="2"/>
      <c r="H32" s="44"/>
      <c r="I32" s="44"/>
      <c r="J32" s="44"/>
      <c r="K32" s="44"/>
      <c r="L32" s="44"/>
      <c r="M32" s="44"/>
    </row>
    <row r="33" spans="1:7" s="71" customFormat="1" ht="13.5">
      <c r="A33" s="2" t="s">
        <v>359</v>
      </c>
      <c r="B33" s="2"/>
      <c r="C33" s="2"/>
      <c r="D33" s="2"/>
      <c r="E33" s="2"/>
      <c r="F33" s="2"/>
      <c r="G33" s="2"/>
    </row>
    <row r="34" spans="1:7" s="71" customFormat="1" ht="13.5">
      <c r="A34" s="2" t="s">
        <v>360</v>
      </c>
      <c r="B34" s="2"/>
      <c r="C34" s="2"/>
      <c r="D34" s="2"/>
      <c r="E34" s="2"/>
      <c r="F34" s="2"/>
      <c r="G34" s="2"/>
    </row>
    <row r="35" spans="2:7" ht="13.5">
      <c r="B35" s="35"/>
      <c r="C35" s="35"/>
      <c r="D35" s="35"/>
      <c r="E35" s="68"/>
      <c r="F35" s="68"/>
      <c r="G35" s="35"/>
    </row>
    <row r="36" spans="2:7" ht="13.5">
      <c r="B36" s="35"/>
      <c r="C36" s="35"/>
      <c r="D36" s="35"/>
      <c r="E36" s="68"/>
      <c r="F36" s="68"/>
      <c r="G36" s="35"/>
    </row>
    <row r="37" spans="2:7" ht="13.5">
      <c r="B37" s="35"/>
      <c r="C37" s="35"/>
      <c r="D37" s="35"/>
      <c r="E37" s="68"/>
      <c r="F37" s="68"/>
      <c r="G37" s="35"/>
    </row>
    <row r="38" spans="2:7" ht="13.5">
      <c r="B38" s="35"/>
      <c r="C38" s="35"/>
      <c r="D38" s="35"/>
      <c r="E38" s="68"/>
      <c r="F38" s="68"/>
      <c r="G38" s="35"/>
    </row>
    <row r="39" spans="2:7" ht="13.5">
      <c r="B39" s="35"/>
      <c r="C39" s="35"/>
      <c r="D39" s="35"/>
      <c r="E39" s="68"/>
      <c r="F39" s="68"/>
      <c r="G39" s="35"/>
    </row>
    <row r="40" spans="2:7" ht="13.5">
      <c r="B40" s="35"/>
      <c r="C40" s="35"/>
      <c r="D40" s="35"/>
      <c r="E40" s="68"/>
      <c r="F40" s="68"/>
      <c r="G40" s="35"/>
    </row>
    <row r="41" spans="2:7" ht="13.5">
      <c r="B41" s="35"/>
      <c r="C41" s="35"/>
      <c r="D41" s="35"/>
      <c r="E41" s="68"/>
      <c r="F41" s="68"/>
      <c r="G41" s="35"/>
    </row>
    <row r="42" spans="2:7" ht="13.5">
      <c r="B42" s="35"/>
      <c r="C42" s="35"/>
      <c r="D42" s="35"/>
      <c r="E42" s="68"/>
      <c r="F42" s="68"/>
      <c r="G42" s="35"/>
    </row>
    <row r="43" spans="2:7" ht="13.5">
      <c r="B43" s="35"/>
      <c r="C43" s="35"/>
      <c r="D43" s="35"/>
      <c r="E43" s="68"/>
      <c r="F43" s="68"/>
      <c r="G43" s="35"/>
    </row>
    <row r="44" spans="2:7" ht="13.5">
      <c r="B44" s="35"/>
      <c r="C44" s="35"/>
      <c r="D44" s="35"/>
      <c r="E44" s="68"/>
      <c r="F44" s="68"/>
      <c r="G44" s="35"/>
    </row>
    <row r="45" spans="2:7" ht="13.5">
      <c r="B45" s="35"/>
      <c r="C45" s="35"/>
      <c r="D45" s="35"/>
      <c r="E45" s="68"/>
      <c r="F45" s="68"/>
      <c r="G45" s="35"/>
    </row>
    <row r="46" spans="2:7" ht="13.5">
      <c r="B46" s="35"/>
      <c r="C46" s="35"/>
      <c r="D46" s="35"/>
      <c r="E46" s="68"/>
      <c r="F46" s="68"/>
      <c r="G46" s="35"/>
    </row>
    <row r="47" spans="2:7" ht="13.5">
      <c r="B47" s="35"/>
      <c r="C47" s="35"/>
      <c r="D47" s="35"/>
      <c r="E47" s="68"/>
      <c r="F47" s="68"/>
      <c r="G47" s="35"/>
    </row>
    <row r="48" spans="2:7" ht="13.5">
      <c r="B48" s="35"/>
      <c r="C48" s="35"/>
      <c r="D48" s="35"/>
      <c r="E48" s="68"/>
      <c r="F48" s="68"/>
      <c r="G48" s="35"/>
    </row>
    <row r="49" spans="2:7" ht="13.5">
      <c r="B49" s="35"/>
      <c r="C49" s="35"/>
      <c r="D49" s="35"/>
      <c r="E49" s="68"/>
      <c r="F49" s="68"/>
      <c r="G49" s="35"/>
    </row>
    <row r="50" spans="2:7" ht="13.5">
      <c r="B50" s="35"/>
      <c r="C50" s="35"/>
      <c r="D50" s="35"/>
      <c r="E50" s="68"/>
      <c r="F50" s="68"/>
      <c r="G50" s="35"/>
    </row>
    <row r="51" spans="2:7" ht="13.5">
      <c r="B51" s="35"/>
      <c r="C51" s="35"/>
      <c r="D51" s="35"/>
      <c r="E51" s="68"/>
      <c r="F51" s="68"/>
      <c r="G51" s="35"/>
    </row>
    <row r="52" spans="2:7" ht="13.5">
      <c r="B52" s="35"/>
      <c r="C52" s="35"/>
      <c r="D52" s="35"/>
      <c r="E52" s="68"/>
      <c r="F52" s="68"/>
      <c r="G52" s="35"/>
    </row>
  </sheetData>
  <sheetProtection/>
  <mergeCells count="29">
    <mergeCell ref="A3:B3"/>
    <mergeCell ref="A6:B6"/>
    <mergeCell ref="A7:B7"/>
    <mergeCell ref="A5:B5"/>
    <mergeCell ref="A17:B17"/>
    <mergeCell ref="A18:B18"/>
    <mergeCell ref="A11:B11"/>
    <mergeCell ref="A12:B12"/>
    <mergeCell ref="A13:B13"/>
    <mergeCell ref="A14:B14"/>
    <mergeCell ref="A31:B31"/>
    <mergeCell ref="A8:B8"/>
    <mergeCell ref="A4:B4"/>
    <mergeCell ref="A9:B9"/>
    <mergeCell ref="A10:B10"/>
    <mergeCell ref="A16:B16"/>
    <mergeCell ref="A24:B24"/>
    <mergeCell ref="A25:B25"/>
    <mergeCell ref="A21:B21"/>
    <mergeCell ref="A30:B30"/>
    <mergeCell ref="A15:B15"/>
    <mergeCell ref="A26:B26"/>
    <mergeCell ref="A27:B27"/>
    <mergeCell ref="A28:B28"/>
    <mergeCell ref="A29:B29"/>
    <mergeCell ref="A22:B22"/>
    <mergeCell ref="A23:B23"/>
    <mergeCell ref="A19:B19"/>
    <mergeCell ref="A20:B20"/>
  </mergeCells>
  <printOptions/>
  <pageMargins left="0.5905511811023623" right="0.5905511811023623" top="0.8661417322834646" bottom="0.7086614173228347" header="0.3937007874015748" footer="0.472440944881889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U50"/>
  <sheetViews>
    <sheetView workbookViewId="0" topLeftCell="A1">
      <selection activeCell="A1" sqref="A1"/>
    </sheetView>
  </sheetViews>
  <sheetFormatPr defaultColWidth="9.00390625" defaultRowHeight="13.5"/>
  <cols>
    <col min="1" max="1" width="5.125" style="29" customWidth="1"/>
    <col min="2" max="2" width="7.375" style="29" customWidth="1"/>
    <col min="3" max="3" width="6.50390625" style="29" customWidth="1"/>
    <col min="4" max="4" width="6.25390625" style="29" customWidth="1"/>
    <col min="5" max="7" width="6.00390625" style="29" customWidth="1"/>
    <col min="8" max="8" width="6.25390625" style="29" customWidth="1"/>
    <col min="9" max="11" width="6.00390625" style="29" customWidth="1"/>
    <col min="12" max="12" width="6.25390625" style="29" customWidth="1"/>
    <col min="13" max="15" width="6.00390625" style="29" customWidth="1"/>
    <col min="16" max="19" width="3.875" style="29" customWidth="1"/>
    <col min="20" max="20" width="11.75390625" style="29" bestFit="1" customWidth="1"/>
    <col min="21" max="16384" width="9.00390625" style="29" customWidth="1"/>
  </cols>
  <sheetData>
    <row r="1" spans="1:21" s="46" customFormat="1" ht="26.25" customHeight="1">
      <c r="A1" s="129" t="s">
        <v>321</v>
      </c>
      <c r="B1" s="85"/>
      <c r="C1" s="85"/>
      <c r="D1" s="85"/>
      <c r="E1" s="85"/>
      <c r="F1" s="85"/>
      <c r="G1" s="85"/>
      <c r="H1" s="85"/>
      <c r="I1" s="85"/>
      <c r="J1" s="85"/>
      <c r="K1" s="85"/>
      <c r="L1" s="119"/>
      <c r="M1" s="119"/>
      <c r="N1" s="119"/>
      <c r="O1" s="119"/>
      <c r="P1" s="119"/>
      <c r="Q1" s="119"/>
      <c r="R1" s="119"/>
      <c r="S1" s="119"/>
      <c r="T1" s="119"/>
      <c r="U1" s="119"/>
    </row>
    <row r="2" spans="1:21" ht="15" customHeight="1" thickBot="1">
      <c r="A2" s="44"/>
      <c r="B2" s="2"/>
      <c r="C2" s="2"/>
      <c r="D2" s="2"/>
      <c r="E2" s="2"/>
      <c r="F2" s="2"/>
      <c r="G2" s="2"/>
      <c r="H2" s="2"/>
      <c r="I2" s="2"/>
      <c r="J2" s="2"/>
      <c r="K2" s="2"/>
      <c r="L2" s="44"/>
      <c r="M2" s="44"/>
      <c r="N2" s="44"/>
      <c r="O2" s="72" t="s">
        <v>393</v>
      </c>
      <c r="Q2" s="72"/>
      <c r="R2" s="72"/>
      <c r="S2" s="72"/>
      <c r="T2" s="72"/>
      <c r="U2" s="72"/>
    </row>
    <row r="3" spans="1:15" ht="21" customHeight="1" thickTop="1">
      <c r="A3" s="432" t="s">
        <v>76</v>
      </c>
      <c r="B3" s="790"/>
      <c r="C3" s="790"/>
      <c r="D3" s="790"/>
      <c r="E3" s="793"/>
      <c r="F3" s="356" t="s">
        <v>77</v>
      </c>
      <c r="G3" s="790"/>
      <c r="H3" s="790"/>
      <c r="I3" s="790"/>
      <c r="J3" s="793"/>
      <c r="K3" s="356" t="s">
        <v>78</v>
      </c>
      <c r="L3" s="790"/>
      <c r="M3" s="790"/>
      <c r="N3" s="790"/>
      <c r="O3" s="790"/>
    </row>
    <row r="4" spans="1:15" ht="21" customHeight="1" thickBot="1">
      <c r="A4" s="792" t="s">
        <v>230</v>
      </c>
      <c r="B4" s="794"/>
      <c r="C4" s="794"/>
      <c r="D4" s="794"/>
      <c r="E4" s="795"/>
      <c r="F4" s="791" t="s">
        <v>253</v>
      </c>
      <c r="G4" s="792"/>
      <c r="H4" s="792"/>
      <c r="I4" s="792"/>
      <c r="J4" s="796"/>
      <c r="K4" s="791" t="s">
        <v>432</v>
      </c>
      <c r="L4" s="792"/>
      <c r="M4" s="792"/>
      <c r="N4" s="792"/>
      <c r="O4" s="792"/>
    </row>
    <row r="5" spans="1:21" ht="18" customHeight="1" thickTop="1">
      <c r="A5" s="41" t="s">
        <v>325</v>
      </c>
      <c r="B5" s="2"/>
      <c r="C5" s="2"/>
      <c r="D5" s="2"/>
      <c r="E5" s="2"/>
      <c r="F5" s="2"/>
      <c r="G5" s="2"/>
      <c r="H5" s="2"/>
      <c r="I5" s="2"/>
      <c r="J5" s="2"/>
      <c r="K5" s="2"/>
      <c r="L5" s="44"/>
      <c r="M5" s="44"/>
      <c r="N5" s="44"/>
      <c r="O5" s="44"/>
      <c r="P5" s="44"/>
      <c r="Q5" s="44"/>
      <c r="R5" s="44"/>
      <c r="S5" s="44"/>
      <c r="T5" s="44"/>
      <c r="U5" s="44"/>
    </row>
    <row r="6" spans="1:21" ht="24" customHeight="1">
      <c r="A6" s="44"/>
      <c r="B6" s="2"/>
      <c r="C6" s="2"/>
      <c r="D6" s="2"/>
      <c r="E6" s="2"/>
      <c r="F6" s="2"/>
      <c r="G6" s="2"/>
      <c r="H6" s="2"/>
      <c r="I6" s="2"/>
      <c r="J6" s="2"/>
      <c r="K6" s="2"/>
      <c r="L6" s="44"/>
      <c r="M6" s="44"/>
      <c r="N6" s="44"/>
      <c r="O6" s="44"/>
      <c r="P6" s="44"/>
      <c r="Q6" s="44"/>
      <c r="R6" s="44"/>
      <c r="S6" s="44"/>
      <c r="T6" s="44"/>
      <c r="U6" s="44"/>
    </row>
    <row r="7" ht="24" customHeight="1"/>
    <row r="8" spans="1:20" ht="26.25" customHeight="1">
      <c r="A8" s="50" t="s">
        <v>322</v>
      </c>
      <c r="T8" s="132"/>
    </row>
    <row r="9" spans="12:15" ht="15" customHeight="1" thickBot="1">
      <c r="L9" s="395" t="s">
        <v>24</v>
      </c>
      <c r="M9" s="395"/>
      <c r="N9" s="395"/>
      <c r="O9" s="395"/>
    </row>
    <row r="10" spans="1:15" ht="24" customHeight="1" thickTop="1">
      <c r="A10" s="771"/>
      <c r="B10" s="772"/>
      <c r="C10" s="772"/>
      <c r="D10" s="356" t="s">
        <v>333</v>
      </c>
      <c r="E10" s="432"/>
      <c r="F10" s="432"/>
      <c r="G10" s="359"/>
      <c r="H10" s="355" t="s">
        <v>361</v>
      </c>
      <c r="I10" s="675"/>
      <c r="J10" s="675"/>
      <c r="K10" s="360"/>
      <c r="L10" s="802" t="s">
        <v>412</v>
      </c>
      <c r="M10" s="803"/>
      <c r="N10" s="803"/>
      <c r="O10" s="804"/>
    </row>
    <row r="11" spans="1:15" ht="24" customHeight="1">
      <c r="A11" s="773"/>
      <c r="B11" s="774"/>
      <c r="C11" s="774"/>
      <c r="D11" s="164" t="s">
        <v>294</v>
      </c>
      <c r="E11" s="439" t="s">
        <v>25</v>
      </c>
      <c r="F11" s="764"/>
      <c r="G11" s="362"/>
      <c r="H11" s="164" t="s">
        <v>294</v>
      </c>
      <c r="I11" s="439" t="s">
        <v>25</v>
      </c>
      <c r="J11" s="764"/>
      <c r="K11" s="362"/>
      <c r="L11" s="165" t="s">
        <v>294</v>
      </c>
      <c r="M11" s="765" t="s">
        <v>25</v>
      </c>
      <c r="N11" s="766"/>
      <c r="O11" s="767"/>
    </row>
    <row r="12" spans="1:15" ht="25.5" customHeight="1">
      <c r="A12" s="809" t="s">
        <v>86</v>
      </c>
      <c r="B12" s="810"/>
      <c r="C12" s="811"/>
      <c r="D12" s="166">
        <f>SUM(D13:D18)</f>
        <v>164</v>
      </c>
      <c r="E12" s="797">
        <f>SUM(E13:G18)</f>
        <v>705271.3</v>
      </c>
      <c r="F12" s="798"/>
      <c r="G12" s="798"/>
      <c r="H12" s="166">
        <f>SUM(H13:H18)</f>
        <v>167</v>
      </c>
      <c r="I12" s="797">
        <f>SUM(I13:K18)</f>
        <v>707105.35</v>
      </c>
      <c r="J12" s="798"/>
      <c r="K12" s="798"/>
      <c r="L12" s="167">
        <f>SUM(L13:L18)</f>
        <v>168</v>
      </c>
      <c r="M12" s="799">
        <f>SUM(M13:O18)</f>
        <v>715760.2200000001</v>
      </c>
      <c r="N12" s="800"/>
      <c r="O12" s="800"/>
    </row>
    <row r="13" spans="1:15" ht="22.5" customHeight="1">
      <c r="A13" s="168"/>
      <c r="B13" s="754" t="s">
        <v>26</v>
      </c>
      <c r="C13" s="755"/>
      <c r="D13" s="169">
        <v>3</v>
      </c>
      <c r="E13" s="768">
        <v>139186.63</v>
      </c>
      <c r="F13" s="769"/>
      <c r="G13" s="769"/>
      <c r="H13" s="169">
        <v>3</v>
      </c>
      <c r="I13" s="768">
        <v>139186.63</v>
      </c>
      <c r="J13" s="769"/>
      <c r="K13" s="769"/>
      <c r="L13" s="170">
        <v>3</v>
      </c>
      <c r="M13" s="801">
        <v>139186.63</v>
      </c>
      <c r="N13" s="801"/>
      <c r="O13" s="801"/>
    </row>
    <row r="14" spans="1:15" ht="22.5" customHeight="1">
      <c r="A14" s="168"/>
      <c r="B14" s="754" t="s">
        <v>27</v>
      </c>
      <c r="C14" s="755"/>
      <c r="D14" s="169">
        <v>4</v>
      </c>
      <c r="E14" s="768">
        <v>54720.78</v>
      </c>
      <c r="F14" s="769"/>
      <c r="G14" s="769"/>
      <c r="H14" s="169">
        <v>4</v>
      </c>
      <c r="I14" s="768">
        <v>54720.78</v>
      </c>
      <c r="J14" s="769"/>
      <c r="K14" s="769"/>
      <c r="L14" s="170">
        <v>4</v>
      </c>
      <c r="M14" s="801">
        <v>54720.78</v>
      </c>
      <c r="N14" s="801"/>
      <c r="O14" s="801"/>
    </row>
    <row r="15" spans="1:15" ht="22.5" customHeight="1">
      <c r="A15" s="168"/>
      <c r="B15" s="754" t="s">
        <v>93</v>
      </c>
      <c r="C15" s="755"/>
      <c r="D15" s="169">
        <v>1</v>
      </c>
      <c r="E15" s="768">
        <v>343935</v>
      </c>
      <c r="F15" s="770"/>
      <c r="G15" s="770"/>
      <c r="H15" s="169">
        <v>1</v>
      </c>
      <c r="I15" s="768">
        <v>148095.03</v>
      </c>
      <c r="J15" s="770"/>
      <c r="K15" s="770"/>
      <c r="L15" s="170">
        <v>146</v>
      </c>
      <c r="M15" s="801">
        <v>148549</v>
      </c>
      <c r="N15" s="801"/>
      <c r="O15" s="801"/>
    </row>
    <row r="16" spans="1:15" ht="22.5" customHeight="1">
      <c r="A16" s="168"/>
      <c r="B16" s="754" t="s">
        <v>28</v>
      </c>
      <c r="C16" s="755"/>
      <c r="D16" s="169">
        <v>143</v>
      </c>
      <c r="E16" s="768">
        <v>147589.36</v>
      </c>
      <c r="F16" s="769"/>
      <c r="G16" s="769"/>
      <c r="H16" s="169">
        <v>145</v>
      </c>
      <c r="I16" s="768">
        <v>343935</v>
      </c>
      <c r="J16" s="769"/>
      <c r="K16" s="769"/>
      <c r="L16" s="170">
        <v>1</v>
      </c>
      <c r="M16" s="801">
        <v>352135.9</v>
      </c>
      <c r="N16" s="801"/>
      <c r="O16" s="801"/>
    </row>
    <row r="17" spans="1:15" ht="22.5" customHeight="1">
      <c r="A17" s="168"/>
      <c r="B17" s="754" t="s">
        <v>29</v>
      </c>
      <c r="C17" s="755"/>
      <c r="D17" s="169">
        <v>12</v>
      </c>
      <c r="E17" s="768">
        <v>17075.49</v>
      </c>
      <c r="F17" s="769"/>
      <c r="G17" s="769"/>
      <c r="H17" s="169">
        <v>13</v>
      </c>
      <c r="I17" s="768">
        <v>18403.87</v>
      </c>
      <c r="J17" s="769"/>
      <c r="K17" s="769"/>
      <c r="L17" s="170">
        <v>13</v>
      </c>
      <c r="M17" s="801">
        <v>18403.87</v>
      </c>
      <c r="N17" s="801"/>
      <c r="O17" s="801"/>
    </row>
    <row r="18" spans="1:15" ht="22.5" customHeight="1">
      <c r="A18" s="171"/>
      <c r="B18" s="760" t="s">
        <v>30</v>
      </c>
      <c r="C18" s="761"/>
      <c r="D18" s="172">
        <v>1</v>
      </c>
      <c r="E18" s="812">
        <v>2764.04</v>
      </c>
      <c r="F18" s="813"/>
      <c r="G18" s="813"/>
      <c r="H18" s="172">
        <v>1</v>
      </c>
      <c r="I18" s="812">
        <v>2764.04</v>
      </c>
      <c r="J18" s="813"/>
      <c r="K18" s="813"/>
      <c r="L18" s="173">
        <v>1</v>
      </c>
      <c r="M18" s="814">
        <v>2764.04</v>
      </c>
      <c r="N18" s="814"/>
      <c r="O18" s="814"/>
    </row>
    <row r="19" spans="1:15" ht="18" customHeight="1" thickBot="1">
      <c r="A19" s="762" t="s">
        <v>31</v>
      </c>
      <c r="B19" s="763"/>
      <c r="C19" s="763"/>
      <c r="D19" s="174"/>
      <c r="E19" s="805">
        <v>2.99</v>
      </c>
      <c r="F19" s="806"/>
      <c r="G19" s="806"/>
      <c r="H19" s="174"/>
      <c r="I19" s="805">
        <v>2.99</v>
      </c>
      <c r="J19" s="806"/>
      <c r="K19" s="806"/>
      <c r="L19" s="175"/>
      <c r="M19" s="807">
        <v>2.99</v>
      </c>
      <c r="N19" s="808"/>
      <c r="O19" s="808"/>
    </row>
    <row r="20" ht="17.25" customHeight="1" thickTop="1">
      <c r="A20" s="36" t="s">
        <v>246</v>
      </c>
    </row>
    <row r="21" ht="17.25" customHeight="1">
      <c r="A21" s="36"/>
    </row>
    <row r="22" s="46" customFormat="1" ht="26.25" customHeight="1">
      <c r="A22" s="45" t="s">
        <v>323</v>
      </c>
    </row>
    <row r="23" ht="15" customHeight="1" thickBot="1">
      <c r="A23" s="50"/>
    </row>
    <row r="24" spans="1:16" ht="23.25" customHeight="1" thickTop="1">
      <c r="A24" s="359" t="s">
        <v>32</v>
      </c>
      <c r="B24" s="752"/>
      <c r="C24" s="756" t="s">
        <v>33</v>
      </c>
      <c r="D24" s="757"/>
      <c r="E24" s="778" t="s">
        <v>34</v>
      </c>
      <c r="F24" s="778"/>
      <c r="G24" s="778"/>
      <c r="H24" s="356" t="s">
        <v>35</v>
      </c>
      <c r="I24" s="432"/>
      <c r="J24" s="432"/>
      <c r="K24" s="432"/>
      <c r="L24" s="432"/>
      <c r="M24" s="432"/>
      <c r="N24" s="432"/>
      <c r="O24" s="432"/>
      <c r="P24" s="42"/>
    </row>
    <row r="25" spans="1:16" ht="35.25" customHeight="1">
      <c r="A25" s="414"/>
      <c r="B25" s="753"/>
      <c r="C25" s="758"/>
      <c r="D25" s="759"/>
      <c r="E25" s="777" t="s">
        <v>413</v>
      </c>
      <c r="F25" s="777"/>
      <c r="G25" s="777"/>
      <c r="H25" s="176" t="s">
        <v>36</v>
      </c>
      <c r="I25" s="177" t="s">
        <v>37</v>
      </c>
      <c r="J25" s="178" t="s">
        <v>414</v>
      </c>
      <c r="K25" s="177" t="s">
        <v>38</v>
      </c>
      <c r="L25" s="179" t="s">
        <v>415</v>
      </c>
      <c r="M25" s="180" t="s">
        <v>416</v>
      </c>
      <c r="N25" s="177" t="s">
        <v>39</v>
      </c>
      <c r="O25" s="181" t="s">
        <v>40</v>
      </c>
      <c r="P25" s="130"/>
    </row>
    <row r="26" spans="1:16" ht="21" customHeight="1">
      <c r="A26" s="440" t="s">
        <v>417</v>
      </c>
      <c r="B26" s="689"/>
      <c r="C26" s="775">
        <v>13</v>
      </c>
      <c r="D26" s="776"/>
      <c r="E26" s="784">
        <v>17561</v>
      </c>
      <c r="F26" s="785"/>
      <c r="G26" s="786"/>
      <c r="H26" s="182">
        <v>5</v>
      </c>
      <c r="I26" s="182">
        <v>11</v>
      </c>
      <c r="J26" s="182">
        <v>1</v>
      </c>
      <c r="K26" s="182">
        <v>5</v>
      </c>
      <c r="L26" s="182">
        <v>1</v>
      </c>
      <c r="M26" s="70">
        <v>6</v>
      </c>
      <c r="N26" s="182">
        <v>3</v>
      </c>
      <c r="O26" s="70" t="s">
        <v>96</v>
      </c>
      <c r="P26" s="70"/>
    </row>
    <row r="27" spans="1:16" ht="21" customHeight="1">
      <c r="A27" s="440" t="s">
        <v>333</v>
      </c>
      <c r="B27" s="781"/>
      <c r="C27" s="775">
        <v>12</v>
      </c>
      <c r="D27" s="776"/>
      <c r="E27" s="784">
        <v>16962</v>
      </c>
      <c r="F27" s="785"/>
      <c r="G27" s="786"/>
      <c r="H27" s="182">
        <v>4</v>
      </c>
      <c r="I27" s="182">
        <v>11</v>
      </c>
      <c r="J27" s="182">
        <v>1</v>
      </c>
      <c r="K27" s="182">
        <v>5</v>
      </c>
      <c r="L27" s="182">
        <v>1</v>
      </c>
      <c r="M27" s="70">
        <v>6</v>
      </c>
      <c r="N27" s="182">
        <v>3</v>
      </c>
      <c r="O27" s="70" t="s">
        <v>418</v>
      </c>
      <c r="P27" s="70"/>
    </row>
    <row r="28" spans="1:16" ht="21" customHeight="1" thickBot="1">
      <c r="A28" s="782" t="s">
        <v>361</v>
      </c>
      <c r="B28" s="783"/>
      <c r="C28" s="779">
        <v>12</v>
      </c>
      <c r="D28" s="780"/>
      <c r="E28" s="787">
        <v>16962</v>
      </c>
      <c r="F28" s="788"/>
      <c r="G28" s="789"/>
      <c r="H28" s="183">
        <v>4</v>
      </c>
      <c r="I28" s="183">
        <v>11</v>
      </c>
      <c r="J28" s="183">
        <v>1</v>
      </c>
      <c r="K28" s="183">
        <v>5</v>
      </c>
      <c r="L28" s="183">
        <v>1</v>
      </c>
      <c r="M28" s="184">
        <v>6</v>
      </c>
      <c r="N28" s="183">
        <v>2</v>
      </c>
      <c r="O28" s="184" t="s">
        <v>419</v>
      </c>
      <c r="P28" s="70"/>
    </row>
    <row r="29" spans="1:16" ht="18" customHeight="1" thickTop="1">
      <c r="A29" s="36" t="s">
        <v>246</v>
      </c>
      <c r="B29" s="35"/>
      <c r="C29" s="35"/>
      <c r="D29" s="35"/>
      <c r="E29" s="35"/>
      <c r="F29" s="35"/>
      <c r="G29" s="35"/>
      <c r="H29" s="35"/>
      <c r="I29" s="35"/>
      <c r="J29" s="35"/>
      <c r="K29" s="35"/>
      <c r="L29" s="35"/>
      <c r="P29" s="131"/>
    </row>
    <row r="30" spans="1:12" ht="13.5">
      <c r="A30" s="35"/>
      <c r="B30" s="35"/>
      <c r="C30" s="35"/>
      <c r="D30" s="35"/>
      <c r="E30" s="35"/>
      <c r="F30" s="35"/>
      <c r="G30" s="35"/>
      <c r="H30" s="35"/>
      <c r="I30" s="35"/>
      <c r="J30" s="35"/>
      <c r="K30" s="35"/>
      <c r="L30" s="35"/>
    </row>
    <row r="31" spans="1:12" ht="13.5">
      <c r="A31" s="35"/>
      <c r="B31" s="35"/>
      <c r="C31" s="35"/>
      <c r="D31" s="35"/>
      <c r="E31" s="35"/>
      <c r="F31" s="35"/>
      <c r="G31" s="35"/>
      <c r="H31" s="35"/>
      <c r="I31" s="35"/>
      <c r="J31" s="35"/>
      <c r="K31" s="35"/>
      <c r="L31" s="35"/>
    </row>
    <row r="32" spans="1:12" ht="13.5">
      <c r="A32" s="35"/>
      <c r="B32" s="35"/>
      <c r="C32" s="35"/>
      <c r="D32" s="35"/>
      <c r="E32" s="35"/>
      <c r="F32" s="35"/>
      <c r="G32" s="35"/>
      <c r="H32" s="35"/>
      <c r="I32" s="35"/>
      <c r="J32" s="35"/>
      <c r="K32" s="35"/>
      <c r="L32" s="35"/>
    </row>
    <row r="33" spans="1:12" ht="13.5">
      <c r="A33" s="35"/>
      <c r="B33" s="35"/>
      <c r="C33" s="35"/>
      <c r="D33" s="35"/>
      <c r="E33" s="35"/>
      <c r="F33" s="35"/>
      <c r="G33" s="35"/>
      <c r="H33" s="35"/>
      <c r="I33" s="35"/>
      <c r="J33" s="35"/>
      <c r="K33" s="35"/>
      <c r="L33" s="35"/>
    </row>
    <row r="34" spans="1:12" ht="13.5">
      <c r="A34" s="35"/>
      <c r="B34" s="35"/>
      <c r="C34" s="35"/>
      <c r="D34" s="35"/>
      <c r="E34" s="35"/>
      <c r="F34" s="35"/>
      <c r="G34" s="35"/>
      <c r="H34" s="35"/>
      <c r="I34" s="35"/>
      <c r="J34" s="35"/>
      <c r="K34" s="35"/>
      <c r="L34" s="35"/>
    </row>
    <row r="35" spans="1:12" ht="13.5">
      <c r="A35" s="35"/>
      <c r="B35" s="35"/>
      <c r="C35" s="35"/>
      <c r="D35" s="35"/>
      <c r="E35" s="35"/>
      <c r="F35" s="35"/>
      <c r="G35" s="35"/>
      <c r="H35" s="35"/>
      <c r="I35" s="35"/>
      <c r="J35" s="35"/>
      <c r="K35" s="35"/>
      <c r="L35" s="35"/>
    </row>
    <row r="36" spans="1:12" ht="13.5">
      <c r="A36" s="35"/>
      <c r="B36" s="35"/>
      <c r="C36" s="35"/>
      <c r="D36" s="35"/>
      <c r="E36" s="35"/>
      <c r="F36" s="35"/>
      <c r="G36" s="35"/>
      <c r="H36" s="35"/>
      <c r="I36" s="35"/>
      <c r="J36" s="35"/>
      <c r="K36" s="35"/>
      <c r="L36" s="35"/>
    </row>
    <row r="37" spans="1:12" ht="13.5">
      <c r="A37" s="35"/>
      <c r="B37" s="35"/>
      <c r="C37" s="35"/>
      <c r="D37" s="35"/>
      <c r="E37" s="35"/>
      <c r="F37" s="35"/>
      <c r="G37" s="35"/>
      <c r="H37" s="35"/>
      <c r="I37" s="35"/>
      <c r="J37" s="35"/>
      <c r="K37" s="35"/>
      <c r="L37" s="35"/>
    </row>
    <row r="38" spans="1:12" ht="13.5">
      <c r="A38" s="35"/>
      <c r="B38" s="35"/>
      <c r="C38" s="35"/>
      <c r="D38" s="35"/>
      <c r="E38" s="35"/>
      <c r="F38" s="35"/>
      <c r="G38" s="35"/>
      <c r="H38" s="35"/>
      <c r="I38" s="35"/>
      <c r="J38" s="35"/>
      <c r="K38" s="35"/>
      <c r="L38" s="35"/>
    </row>
    <row r="39" spans="1:12" ht="13.5">
      <c r="A39" s="35"/>
      <c r="B39" s="35"/>
      <c r="C39" s="35"/>
      <c r="D39" s="35"/>
      <c r="E39" s="35"/>
      <c r="F39" s="35"/>
      <c r="G39" s="35"/>
      <c r="H39" s="35"/>
      <c r="I39" s="35"/>
      <c r="J39" s="35"/>
      <c r="K39" s="35"/>
      <c r="L39" s="35"/>
    </row>
    <row r="40" spans="1:12" ht="13.5">
      <c r="A40" s="35"/>
      <c r="B40" s="35"/>
      <c r="C40" s="35"/>
      <c r="D40" s="35"/>
      <c r="E40" s="35"/>
      <c r="F40" s="35"/>
      <c r="G40" s="35"/>
      <c r="H40" s="35"/>
      <c r="I40" s="35"/>
      <c r="J40" s="35"/>
      <c r="K40" s="35"/>
      <c r="L40" s="35"/>
    </row>
    <row r="41" spans="1:12" ht="13.5">
      <c r="A41" s="35"/>
      <c r="B41" s="35"/>
      <c r="C41" s="35"/>
      <c r="D41" s="35"/>
      <c r="E41" s="35"/>
      <c r="F41" s="35"/>
      <c r="G41" s="35"/>
      <c r="H41" s="35"/>
      <c r="I41" s="35"/>
      <c r="J41" s="35"/>
      <c r="K41" s="35"/>
      <c r="L41" s="35"/>
    </row>
    <row r="42" spans="1:12" ht="13.5">
      <c r="A42" s="35"/>
      <c r="B42" s="35"/>
      <c r="C42" s="35"/>
      <c r="D42" s="35"/>
      <c r="E42" s="35"/>
      <c r="F42" s="35"/>
      <c r="G42" s="35"/>
      <c r="H42" s="35"/>
      <c r="I42" s="35"/>
      <c r="J42" s="35"/>
      <c r="K42" s="35"/>
      <c r="L42" s="35"/>
    </row>
    <row r="43" spans="1:12" ht="13.5">
      <c r="A43" s="35"/>
      <c r="B43" s="35"/>
      <c r="C43" s="35"/>
      <c r="D43" s="35"/>
      <c r="E43" s="35"/>
      <c r="F43" s="35"/>
      <c r="G43" s="35"/>
      <c r="H43" s="35"/>
      <c r="I43" s="35"/>
      <c r="J43" s="35"/>
      <c r="K43" s="35"/>
      <c r="L43" s="35"/>
    </row>
    <row r="44" spans="1:12" ht="13.5">
      <c r="A44" s="35"/>
      <c r="B44" s="35"/>
      <c r="C44" s="35"/>
      <c r="D44" s="35"/>
      <c r="E44" s="35"/>
      <c r="F44" s="35"/>
      <c r="G44" s="35"/>
      <c r="H44" s="35"/>
      <c r="I44" s="35"/>
      <c r="J44" s="35"/>
      <c r="K44" s="35"/>
      <c r="L44" s="35"/>
    </row>
    <row r="45" spans="1:12" ht="13.5">
      <c r="A45" s="35"/>
      <c r="B45" s="35"/>
      <c r="C45" s="35"/>
      <c r="D45" s="35"/>
      <c r="E45" s="35"/>
      <c r="F45" s="35"/>
      <c r="G45" s="35"/>
      <c r="H45" s="35"/>
      <c r="I45" s="35"/>
      <c r="J45" s="35"/>
      <c r="K45" s="35"/>
      <c r="L45" s="35"/>
    </row>
    <row r="46" spans="1:12" ht="13.5">
      <c r="A46" s="35"/>
      <c r="B46" s="35"/>
      <c r="C46" s="35"/>
      <c r="D46" s="35"/>
      <c r="E46" s="35"/>
      <c r="F46" s="35"/>
      <c r="G46" s="35"/>
      <c r="H46" s="35"/>
      <c r="I46" s="35"/>
      <c r="J46" s="35"/>
      <c r="K46" s="35"/>
      <c r="L46" s="35"/>
    </row>
    <row r="47" spans="1:12" ht="13.5">
      <c r="A47" s="35"/>
      <c r="B47" s="35"/>
      <c r="C47" s="35"/>
      <c r="D47" s="35"/>
      <c r="E47" s="35"/>
      <c r="F47" s="35"/>
      <c r="G47" s="35"/>
      <c r="H47" s="35"/>
      <c r="I47" s="35"/>
      <c r="J47" s="35"/>
      <c r="K47" s="35"/>
      <c r="L47" s="35"/>
    </row>
    <row r="48" spans="1:12" ht="13.5">
      <c r="A48" s="35"/>
      <c r="B48" s="35"/>
      <c r="C48" s="35"/>
      <c r="D48" s="35"/>
      <c r="E48" s="35"/>
      <c r="F48" s="35"/>
      <c r="G48" s="35"/>
      <c r="H48" s="35"/>
      <c r="I48" s="35"/>
      <c r="J48" s="35"/>
      <c r="K48" s="35"/>
      <c r="L48" s="35"/>
    </row>
    <row r="49" spans="1:12" ht="13.5">
      <c r="A49" s="35"/>
      <c r="B49" s="35"/>
      <c r="C49" s="35"/>
      <c r="D49" s="35"/>
      <c r="E49" s="35"/>
      <c r="F49" s="35"/>
      <c r="G49" s="35"/>
      <c r="H49" s="35"/>
      <c r="I49" s="35"/>
      <c r="J49" s="35"/>
      <c r="K49" s="35"/>
      <c r="L49" s="35"/>
    </row>
    <row r="50" spans="1:12" ht="13.5">
      <c r="A50" s="35"/>
      <c r="B50" s="35"/>
      <c r="C50" s="35"/>
      <c r="D50" s="35"/>
      <c r="E50" s="35"/>
      <c r="F50" s="35"/>
      <c r="G50" s="35"/>
      <c r="H50" s="35"/>
      <c r="I50" s="35"/>
      <c r="J50" s="35"/>
      <c r="K50" s="35"/>
      <c r="L50" s="35"/>
    </row>
  </sheetData>
  <sheetProtection/>
  <mergeCells count="60">
    <mergeCell ref="E19:G19"/>
    <mergeCell ref="I19:K19"/>
    <mergeCell ref="M19:O19"/>
    <mergeCell ref="A12:C12"/>
    <mergeCell ref="E18:G18"/>
    <mergeCell ref="I18:K18"/>
    <mergeCell ref="M18:O18"/>
    <mergeCell ref="M16:O16"/>
    <mergeCell ref="M17:O17"/>
    <mergeCell ref="M15:O15"/>
    <mergeCell ref="E17:G17"/>
    <mergeCell ref="I12:K12"/>
    <mergeCell ref="L9:O9"/>
    <mergeCell ref="M12:O12"/>
    <mergeCell ref="M13:O13"/>
    <mergeCell ref="M14:O14"/>
    <mergeCell ref="I17:K17"/>
    <mergeCell ref="E12:G12"/>
    <mergeCell ref="I16:K16"/>
    <mergeCell ref="L10:O10"/>
    <mergeCell ref="K3:O3"/>
    <mergeCell ref="K4:O4"/>
    <mergeCell ref="A3:E3"/>
    <mergeCell ref="A4:E4"/>
    <mergeCell ref="F3:J3"/>
    <mergeCell ref="F4:J4"/>
    <mergeCell ref="C28:D28"/>
    <mergeCell ref="A26:B26"/>
    <mergeCell ref="A27:B27"/>
    <mergeCell ref="A28:B28"/>
    <mergeCell ref="E27:G27"/>
    <mergeCell ref="E28:G28"/>
    <mergeCell ref="E26:G26"/>
    <mergeCell ref="A10:C11"/>
    <mergeCell ref="D10:G10"/>
    <mergeCell ref="H10:K10"/>
    <mergeCell ref="E13:G13"/>
    <mergeCell ref="C26:D26"/>
    <mergeCell ref="C27:D27"/>
    <mergeCell ref="H24:O24"/>
    <mergeCell ref="E25:G25"/>
    <mergeCell ref="E24:G24"/>
    <mergeCell ref="E16:G16"/>
    <mergeCell ref="E11:G11"/>
    <mergeCell ref="I11:K11"/>
    <mergeCell ref="M11:O11"/>
    <mergeCell ref="E14:G14"/>
    <mergeCell ref="E15:G15"/>
    <mergeCell ref="I13:K13"/>
    <mergeCell ref="I14:K14"/>
    <mergeCell ref="I15:K15"/>
    <mergeCell ref="A24:B25"/>
    <mergeCell ref="B13:C13"/>
    <mergeCell ref="B14:C14"/>
    <mergeCell ref="B15:C15"/>
    <mergeCell ref="B16:C16"/>
    <mergeCell ref="B17:C17"/>
    <mergeCell ref="C24:D25"/>
    <mergeCell ref="B18:C18"/>
    <mergeCell ref="A19:C19"/>
  </mergeCells>
  <printOptions/>
  <pageMargins left="0.5905511811023623" right="0.5905511811023623" top="0.8661417322834646" bottom="0.7086614173228347" header="0.3937007874015748" footer="0.4724409448818898"/>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T23"/>
  <sheetViews>
    <sheetView zoomScalePageLayoutView="0" workbookViewId="0" topLeftCell="A1">
      <selection activeCell="K13" sqref="K13"/>
    </sheetView>
  </sheetViews>
  <sheetFormatPr defaultColWidth="9.00390625" defaultRowHeight="13.5"/>
  <cols>
    <col min="1" max="9" width="7.875" style="14" customWidth="1"/>
    <col min="10" max="10" width="8.00390625" style="14" customWidth="1"/>
    <col min="11" max="16384" width="9.00390625" style="14" customWidth="1"/>
  </cols>
  <sheetData>
    <row r="1" spans="1:11" ht="15" customHeight="1">
      <c r="A1" s="19"/>
      <c r="B1" s="19"/>
      <c r="C1" s="19"/>
      <c r="D1" s="19"/>
      <c r="E1" s="19"/>
      <c r="F1" s="19"/>
      <c r="G1" s="19"/>
      <c r="H1" s="19"/>
      <c r="I1" s="19"/>
      <c r="J1" s="19"/>
      <c r="K1" s="19"/>
    </row>
    <row r="2" spans="1:11" ht="32.25" customHeight="1">
      <c r="A2" s="21"/>
      <c r="B2" s="20" t="s">
        <v>5</v>
      </c>
      <c r="C2" s="15" t="s">
        <v>152</v>
      </c>
      <c r="D2" s="15" t="s">
        <v>153</v>
      </c>
      <c r="E2" s="15" t="s">
        <v>43</v>
      </c>
      <c r="F2" s="15" t="s">
        <v>244</v>
      </c>
      <c r="G2" s="16" t="s">
        <v>44</v>
      </c>
      <c r="H2" s="19"/>
      <c r="I2" s="19"/>
      <c r="J2" s="19"/>
      <c r="K2" s="19"/>
    </row>
    <row r="3" spans="1:11" ht="21" customHeight="1">
      <c r="A3" s="17" t="s">
        <v>155</v>
      </c>
      <c r="B3" s="133">
        <f>'146'!F9</f>
        <v>1123</v>
      </c>
      <c r="C3" s="134">
        <f>'146'!H9</f>
        <v>2</v>
      </c>
      <c r="D3" s="134">
        <f>'146'!I9</f>
        <v>40</v>
      </c>
      <c r="E3" s="133">
        <f>'146'!J9</f>
        <v>261</v>
      </c>
      <c r="F3" s="133" t="str">
        <f>'146'!K9</f>
        <v>-</v>
      </c>
      <c r="G3" s="134">
        <f>'146'!L9</f>
        <v>17</v>
      </c>
      <c r="H3" s="19"/>
      <c r="I3" s="19"/>
      <c r="J3" s="19"/>
      <c r="K3" s="19"/>
    </row>
    <row r="4" spans="1:11" ht="21" customHeight="1" thickBot="1">
      <c r="A4" s="18" t="s">
        <v>156</v>
      </c>
      <c r="B4" s="135">
        <f>'146'!F10</f>
        <v>123853</v>
      </c>
      <c r="C4" s="136">
        <f>'146'!H10</f>
        <v>41075</v>
      </c>
      <c r="D4" s="136">
        <f>'146'!I10</f>
        <v>61757</v>
      </c>
      <c r="E4" s="135">
        <f>'146'!J10</f>
        <v>47718</v>
      </c>
      <c r="F4" s="135" t="str">
        <f>'146'!K10</f>
        <v>-</v>
      </c>
      <c r="G4" s="136">
        <f>'146'!L10</f>
        <v>486</v>
      </c>
      <c r="H4" s="19"/>
      <c r="I4" s="19"/>
      <c r="J4" s="19"/>
      <c r="K4" s="19"/>
    </row>
    <row r="5" ht="18" customHeight="1" thickTop="1"/>
    <row r="6" ht="33" customHeight="1"/>
    <row r="7" ht="26.25" customHeight="1"/>
    <row r="8" ht="15" customHeight="1"/>
    <row r="9" ht="4.5" customHeight="1"/>
    <row r="10" ht="69.75" customHeight="1"/>
    <row r="11" ht="4.5" customHeight="1"/>
    <row r="12" ht="22.5" customHeight="1"/>
    <row r="13" ht="22.5" customHeight="1"/>
    <row r="14" ht="4.5" customHeight="1"/>
    <row r="15" ht="69.75" customHeight="1"/>
    <row r="16" ht="4.5" customHeight="1"/>
    <row r="17" ht="22.5" customHeight="1"/>
    <row r="18" ht="22.5" customHeight="1"/>
    <row r="19" spans="12:20" ht="18" customHeight="1">
      <c r="L19" s="19"/>
      <c r="M19" s="19"/>
      <c r="N19" s="19"/>
      <c r="O19" s="19"/>
      <c r="P19" s="19"/>
      <c r="Q19" s="19"/>
      <c r="R19" s="19"/>
      <c r="S19" s="19"/>
      <c r="T19" s="19"/>
    </row>
    <row r="20" spans="12:20" ht="33" customHeight="1">
      <c r="L20" s="19"/>
      <c r="M20" s="19"/>
      <c r="N20" s="19"/>
      <c r="O20" s="19"/>
      <c r="P20" s="19"/>
      <c r="Q20" s="19"/>
      <c r="R20" s="19"/>
      <c r="S20" s="19"/>
      <c r="T20" s="19"/>
    </row>
    <row r="21" spans="12:20" ht="13.5">
      <c r="L21" s="19"/>
      <c r="M21" s="19"/>
      <c r="N21" s="19"/>
      <c r="O21" s="19"/>
      <c r="P21" s="19"/>
      <c r="Q21" s="19"/>
      <c r="R21" s="19"/>
      <c r="S21" s="19"/>
      <c r="T21" s="19"/>
    </row>
    <row r="22" spans="12:20" ht="13.5">
      <c r="L22" s="19"/>
      <c r="M22" s="19"/>
      <c r="N22" s="19"/>
      <c r="O22" s="19"/>
      <c r="P22" s="19"/>
      <c r="Q22" s="19"/>
      <c r="R22" s="19"/>
      <c r="S22" s="19"/>
      <c r="T22" s="19"/>
    </row>
    <row r="23" spans="12:20" ht="13.5">
      <c r="L23" s="19"/>
      <c r="M23" s="19"/>
      <c r="N23" s="19"/>
      <c r="O23" s="19"/>
      <c r="P23" s="19"/>
      <c r="Q23" s="19"/>
      <c r="R23" s="19"/>
      <c r="S23" s="19"/>
      <c r="T23" s="19"/>
    </row>
  </sheetData>
  <sheetProtection/>
  <printOptions/>
  <pageMargins left="0.41" right="0.44" top="0.984" bottom="0.984" header="0.512" footer="0.512"/>
  <pageSetup horizontalDpi="600" verticalDpi="600" orientation="portrait" paperSize="9" r:id="rId2"/>
  <headerFooter alignWithMargins="0">
    <oddFooter>&amp;C&amp;"ＭＳ Ｐ明朝,標準"&amp;10- 213 -</oddFooter>
  </headerFooter>
  <drawing r:id="rId1"/>
</worksheet>
</file>

<file path=xl/worksheets/sheet2.xml><?xml version="1.0" encoding="utf-8"?>
<worksheet xmlns="http://schemas.openxmlformats.org/spreadsheetml/2006/main" xmlns:r="http://schemas.openxmlformats.org/officeDocument/2006/relationships">
  <dimension ref="A1:L37"/>
  <sheetViews>
    <sheetView workbookViewId="0" topLeftCell="A1">
      <selection activeCell="A1" sqref="A1:IV1"/>
    </sheetView>
  </sheetViews>
  <sheetFormatPr defaultColWidth="9.00390625" defaultRowHeight="13.5"/>
  <cols>
    <col min="1" max="1" width="18.125" style="29" customWidth="1"/>
    <col min="2" max="2" width="1.625" style="29" customWidth="1"/>
    <col min="3" max="8" width="12.00390625" style="29" customWidth="1"/>
    <col min="9" max="19" width="4.25390625" style="29" customWidth="1"/>
    <col min="20" max="16384" width="9.00390625" style="29" customWidth="1"/>
  </cols>
  <sheetData>
    <row r="1" s="46" customFormat="1" ht="23.25" customHeight="1">
      <c r="A1" s="45" t="s">
        <v>303</v>
      </c>
    </row>
    <row r="2" spans="7:8" ht="20.25" customHeight="1" thickBot="1">
      <c r="G2" s="354" t="s">
        <v>49</v>
      </c>
      <c r="H2" s="354"/>
    </row>
    <row r="3" spans="1:11" ht="21" customHeight="1" thickTop="1">
      <c r="A3" s="359" t="s">
        <v>4</v>
      </c>
      <c r="B3" s="360"/>
      <c r="C3" s="355" t="s">
        <v>362</v>
      </c>
      <c r="D3" s="356"/>
      <c r="E3" s="355" t="s">
        <v>363</v>
      </c>
      <c r="F3" s="356"/>
      <c r="G3" s="357" t="s">
        <v>364</v>
      </c>
      <c r="H3" s="358"/>
      <c r="I3" s="33"/>
      <c r="J3" s="34"/>
      <c r="K3" s="35"/>
    </row>
    <row r="4" spans="1:11" ht="21" customHeight="1">
      <c r="A4" s="361"/>
      <c r="B4" s="362"/>
      <c r="C4" s="137" t="s">
        <v>365</v>
      </c>
      <c r="D4" s="138" t="s">
        <v>366</v>
      </c>
      <c r="E4" s="137" t="s">
        <v>365</v>
      </c>
      <c r="F4" s="138" t="s">
        <v>366</v>
      </c>
      <c r="G4" s="139" t="s">
        <v>365</v>
      </c>
      <c r="H4" s="140" t="s">
        <v>366</v>
      </c>
      <c r="I4" s="33"/>
      <c r="J4" s="34"/>
      <c r="K4" s="35"/>
    </row>
    <row r="5" spans="1:11" ht="22.5" customHeight="1">
      <c r="A5" s="141" t="s">
        <v>0</v>
      </c>
      <c r="B5" s="142"/>
      <c r="C5" s="70">
        <v>54307</v>
      </c>
      <c r="D5" s="70">
        <v>5549693</v>
      </c>
      <c r="E5" s="70">
        <v>54691</v>
      </c>
      <c r="F5" s="70">
        <v>5607311</v>
      </c>
      <c r="G5" s="143">
        <f>SUM(G7+G8+G9+G10+G11+G13+G14+G15+G16+G17+G19+G20+G21)</f>
        <v>55122</v>
      </c>
      <c r="H5" s="143">
        <f>SUM(H7+H8+H9+H10+H11+H13+H14+H15+H16+H17+H19+H20+H21)</f>
        <v>5666614</v>
      </c>
      <c r="I5" s="33"/>
      <c r="J5" s="34"/>
      <c r="K5" s="35"/>
    </row>
    <row r="6" spans="1:11" ht="7.5" customHeight="1">
      <c r="A6" s="141"/>
      <c r="B6" s="144"/>
      <c r="C6" s="70"/>
      <c r="D6" s="70"/>
      <c r="E6" s="70"/>
      <c r="F6" s="70"/>
      <c r="G6" s="143"/>
      <c r="H6" s="143"/>
      <c r="I6" s="33"/>
      <c r="J6" s="34"/>
      <c r="K6" s="35"/>
    </row>
    <row r="7" spans="1:11" ht="22.5" customHeight="1">
      <c r="A7" s="141" t="s">
        <v>1</v>
      </c>
      <c r="B7" s="144"/>
      <c r="C7" s="70">
        <v>46438</v>
      </c>
      <c r="D7" s="70">
        <v>4684819</v>
      </c>
      <c r="E7" s="70">
        <v>46929</v>
      </c>
      <c r="F7" s="70">
        <v>4742192</v>
      </c>
      <c r="G7" s="143">
        <v>47429</v>
      </c>
      <c r="H7" s="143">
        <v>4798199</v>
      </c>
      <c r="I7" s="33"/>
      <c r="J7" s="34"/>
      <c r="K7" s="35"/>
    </row>
    <row r="8" spans="1:11" ht="22.5" customHeight="1">
      <c r="A8" s="141" t="s">
        <v>367</v>
      </c>
      <c r="B8" s="144"/>
      <c r="C8" s="70">
        <v>2697</v>
      </c>
      <c r="D8" s="70">
        <v>503765</v>
      </c>
      <c r="E8" s="70">
        <v>2701</v>
      </c>
      <c r="F8" s="70">
        <v>507659</v>
      </c>
      <c r="G8" s="143">
        <v>2732</v>
      </c>
      <c r="H8" s="143">
        <v>514836</v>
      </c>
      <c r="I8" s="33"/>
      <c r="J8" s="34"/>
      <c r="K8" s="35"/>
    </row>
    <row r="9" spans="1:11" ht="22.5" customHeight="1">
      <c r="A9" s="141" t="s">
        <v>368</v>
      </c>
      <c r="B9" s="144"/>
      <c r="C9" s="70">
        <v>1678</v>
      </c>
      <c r="D9" s="70">
        <v>203518</v>
      </c>
      <c r="E9" s="70">
        <v>1647</v>
      </c>
      <c r="F9" s="70">
        <v>200661</v>
      </c>
      <c r="G9" s="143">
        <v>1617</v>
      </c>
      <c r="H9" s="143">
        <v>198225</v>
      </c>
      <c r="I9" s="33"/>
      <c r="J9" s="34"/>
      <c r="K9" s="35"/>
    </row>
    <row r="10" spans="1:11" ht="22.5" customHeight="1">
      <c r="A10" s="141" t="s">
        <v>369</v>
      </c>
      <c r="B10" s="144"/>
      <c r="C10" s="70">
        <v>110</v>
      </c>
      <c r="D10" s="70">
        <v>10846</v>
      </c>
      <c r="E10" s="70">
        <v>108</v>
      </c>
      <c r="F10" s="70">
        <v>10669</v>
      </c>
      <c r="G10" s="143">
        <v>107</v>
      </c>
      <c r="H10" s="143">
        <v>10491</v>
      </c>
      <c r="I10" s="33"/>
      <c r="J10" s="34"/>
      <c r="K10" s="35"/>
    </row>
    <row r="11" spans="1:11" ht="22.5" customHeight="1">
      <c r="A11" s="141" t="s">
        <v>370</v>
      </c>
      <c r="B11" s="144"/>
      <c r="C11" s="145" t="s">
        <v>96</v>
      </c>
      <c r="D11" s="145" t="s">
        <v>96</v>
      </c>
      <c r="E11" s="145" t="s">
        <v>96</v>
      </c>
      <c r="F11" s="145" t="s">
        <v>96</v>
      </c>
      <c r="G11" s="146"/>
      <c r="H11" s="146"/>
      <c r="I11" s="33"/>
      <c r="J11" s="34"/>
      <c r="K11" s="35"/>
    </row>
    <row r="12" spans="1:11" ht="7.5" customHeight="1">
      <c r="A12" s="141"/>
      <c r="B12" s="144"/>
      <c r="C12" s="145"/>
      <c r="D12" s="145"/>
      <c r="E12" s="145"/>
      <c r="F12" s="145"/>
      <c r="G12" s="146"/>
      <c r="H12" s="146"/>
      <c r="I12" s="33"/>
      <c r="J12" s="34"/>
      <c r="K12" s="35"/>
    </row>
    <row r="13" spans="1:11" ht="22.5" customHeight="1">
      <c r="A13" s="141" t="s">
        <v>371</v>
      </c>
      <c r="B13" s="144"/>
      <c r="C13" s="145" t="s">
        <v>96</v>
      </c>
      <c r="D13" s="145" t="s">
        <v>96</v>
      </c>
      <c r="E13" s="145" t="s">
        <v>96</v>
      </c>
      <c r="F13" s="145" t="s">
        <v>96</v>
      </c>
      <c r="G13" s="146"/>
      <c r="H13" s="146"/>
      <c r="I13" s="33"/>
      <c r="J13" s="34"/>
      <c r="K13" s="35"/>
    </row>
    <row r="14" spans="1:11" ht="22.5" customHeight="1">
      <c r="A14" s="147" t="s">
        <v>372</v>
      </c>
      <c r="B14" s="144"/>
      <c r="C14" s="70">
        <v>11</v>
      </c>
      <c r="D14" s="70">
        <v>1984</v>
      </c>
      <c r="E14" s="70">
        <v>11</v>
      </c>
      <c r="F14" s="70">
        <v>1984</v>
      </c>
      <c r="G14" s="143">
        <v>11</v>
      </c>
      <c r="H14" s="143">
        <v>1984</v>
      </c>
      <c r="I14" s="33"/>
      <c r="J14" s="34"/>
      <c r="K14" s="35"/>
    </row>
    <row r="15" spans="1:11" ht="22.5" customHeight="1">
      <c r="A15" s="148" t="s">
        <v>373</v>
      </c>
      <c r="B15" s="144"/>
      <c r="C15" s="70">
        <v>467</v>
      </c>
      <c r="D15" s="70">
        <v>44148</v>
      </c>
      <c r="E15" s="70">
        <v>470</v>
      </c>
      <c r="F15" s="70">
        <v>45455</v>
      </c>
      <c r="G15" s="143">
        <v>467</v>
      </c>
      <c r="H15" s="143">
        <v>45526</v>
      </c>
      <c r="I15" s="33"/>
      <c r="J15" s="34"/>
      <c r="K15" s="35"/>
    </row>
    <row r="16" spans="1:11" ht="22.5" customHeight="1">
      <c r="A16" s="148" t="s">
        <v>374</v>
      </c>
      <c r="B16" s="144"/>
      <c r="C16" s="70">
        <v>4</v>
      </c>
      <c r="D16" s="70">
        <v>1313</v>
      </c>
      <c r="E16" s="70">
        <v>4</v>
      </c>
      <c r="F16" s="70">
        <v>1187</v>
      </c>
      <c r="G16" s="143">
        <v>4</v>
      </c>
      <c r="H16" s="143">
        <v>1187</v>
      </c>
      <c r="I16" s="33"/>
      <c r="J16" s="34"/>
      <c r="K16" s="35"/>
    </row>
    <row r="17" spans="1:11" ht="22.5" customHeight="1">
      <c r="A17" s="141" t="s">
        <v>375</v>
      </c>
      <c r="B17" s="144"/>
      <c r="C17" s="70">
        <v>1</v>
      </c>
      <c r="D17" s="70">
        <v>224</v>
      </c>
      <c r="E17" s="70">
        <v>1</v>
      </c>
      <c r="F17" s="70">
        <v>224</v>
      </c>
      <c r="G17" s="143">
        <v>1</v>
      </c>
      <c r="H17" s="143">
        <v>224</v>
      </c>
      <c r="I17" s="33"/>
      <c r="J17" s="34"/>
      <c r="K17" s="35"/>
    </row>
    <row r="18" spans="1:11" ht="7.5" customHeight="1">
      <c r="A18" s="141"/>
      <c r="B18" s="144"/>
      <c r="C18" s="70"/>
      <c r="D18" s="70"/>
      <c r="E18" s="70"/>
      <c r="F18" s="70"/>
      <c r="G18" s="143"/>
      <c r="H18" s="143"/>
      <c r="I18" s="33"/>
      <c r="J18" s="34"/>
      <c r="K18" s="35"/>
    </row>
    <row r="19" spans="1:11" ht="22.5" customHeight="1">
      <c r="A19" s="141" t="s">
        <v>376</v>
      </c>
      <c r="B19" s="144"/>
      <c r="C19" s="70">
        <v>202</v>
      </c>
      <c r="D19" s="70">
        <v>22457</v>
      </c>
      <c r="E19" s="70">
        <v>198</v>
      </c>
      <c r="F19" s="70">
        <v>22165</v>
      </c>
      <c r="G19" s="143">
        <v>200</v>
      </c>
      <c r="H19" s="143">
        <v>22044</v>
      </c>
      <c r="I19" s="33"/>
      <c r="J19" s="34"/>
      <c r="K19" s="35"/>
    </row>
    <row r="20" spans="1:11" ht="22.5" customHeight="1">
      <c r="A20" s="141" t="s">
        <v>377</v>
      </c>
      <c r="B20" s="144"/>
      <c r="C20" s="70">
        <v>42</v>
      </c>
      <c r="D20" s="70">
        <v>1584</v>
      </c>
      <c r="E20" s="70">
        <v>41</v>
      </c>
      <c r="F20" s="70">
        <v>1559</v>
      </c>
      <c r="G20" s="143">
        <v>40</v>
      </c>
      <c r="H20" s="143">
        <v>1518</v>
      </c>
      <c r="I20" s="33"/>
      <c r="J20" s="34"/>
      <c r="K20" s="35"/>
    </row>
    <row r="21" spans="1:11" ht="22.5" customHeight="1" thickBot="1">
      <c r="A21" s="149" t="s">
        <v>378</v>
      </c>
      <c r="B21" s="150"/>
      <c r="C21" s="151">
        <v>2657</v>
      </c>
      <c r="D21" s="151">
        <v>75035</v>
      </c>
      <c r="E21" s="151">
        <v>2581</v>
      </c>
      <c r="F21" s="151">
        <v>73556</v>
      </c>
      <c r="G21" s="152">
        <v>2514</v>
      </c>
      <c r="H21" s="152">
        <v>72380</v>
      </c>
      <c r="I21" s="33"/>
      <c r="J21" s="34"/>
      <c r="K21" s="35"/>
    </row>
    <row r="22" spans="1:11" ht="15" customHeight="1" thickTop="1">
      <c r="A22" s="36" t="s">
        <v>146</v>
      </c>
      <c r="B22" s="35"/>
      <c r="C22" s="35"/>
      <c r="D22" s="35"/>
      <c r="E22" s="35"/>
      <c r="F22" s="35"/>
      <c r="G22" s="35"/>
      <c r="H22" s="35"/>
      <c r="I22" s="33"/>
      <c r="J22" s="34"/>
      <c r="K22" s="35"/>
    </row>
    <row r="23" spans="1:11" ht="15" customHeight="1">
      <c r="A23" s="36"/>
      <c r="B23" s="35"/>
      <c r="C23" s="35"/>
      <c r="D23" s="35"/>
      <c r="E23" s="35"/>
      <c r="F23" s="35"/>
      <c r="G23" s="35"/>
      <c r="H23" s="35"/>
      <c r="I23" s="33"/>
      <c r="J23" s="34"/>
      <c r="K23" s="35"/>
    </row>
    <row r="24" spans="1:11" ht="15" customHeight="1">
      <c r="A24" s="35"/>
      <c r="B24" s="35"/>
      <c r="C24" s="35"/>
      <c r="D24" s="35"/>
      <c r="E24" s="35"/>
      <c r="F24" s="35"/>
      <c r="G24" s="35"/>
      <c r="H24" s="35"/>
      <c r="I24" s="33"/>
      <c r="J24" s="34"/>
      <c r="K24" s="35"/>
    </row>
    <row r="25" spans="1:6" s="48" customFormat="1" ht="22.5" customHeight="1">
      <c r="A25" s="47" t="s">
        <v>304</v>
      </c>
      <c r="E25" s="35"/>
      <c r="F25" s="35"/>
    </row>
    <row r="26" spans="1:11" ht="15" customHeight="1" thickBot="1">
      <c r="A26" s="30"/>
      <c r="B26" s="30"/>
      <c r="C26" s="30"/>
      <c r="D26" s="30"/>
      <c r="E26" s="30"/>
      <c r="F26" s="35"/>
      <c r="G26" s="364" t="s">
        <v>2</v>
      </c>
      <c r="H26" s="365"/>
      <c r="I26" s="35"/>
      <c r="J26" s="35"/>
      <c r="K26" s="35"/>
    </row>
    <row r="27" spans="1:12" ht="21" customHeight="1" thickTop="1">
      <c r="A27" s="359" t="s">
        <v>4</v>
      </c>
      <c r="B27" s="360"/>
      <c r="C27" s="356" t="s">
        <v>358</v>
      </c>
      <c r="D27" s="359"/>
      <c r="E27" s="356" t="s">
        <v>385</v>
      </c>
      <c r="F27" s="359"/>
      <c r="G27" s="358" t="s">
        <v>386</v>
      </c>
      <c r="H27" s="363"/>
      <c r="I27" s="35"/>
      <c r="J27" s="35"/>
      <c r="K27" s="35"/>
      <c r="L27" s="35"/>
    </row>
    <row r="28" spans="1:12" ht="21" customHeight="1">
      <c r="A28" s="361"/>
      <c r="B28" s="362"/>
      <c r="C28" s="137" t="s">
        <v>133</v>
      </c>
      <c r="D28" s="153" t="s">
        <v>134</v>
      </c>
      <c r="E28" s="137" t="s">
        <v>133</v>
      </c>
      <c r="F28" s="138" t="s">
        <v>134</v>
      </c>
      <c r="G28" s="139" t="s">
        <v>133</v>
      </c>
      <c r="H28" s="140" t="s">
        <v>134</v>
      </c>
      <c r="I28" s="35"/>
      <c r="J28" s="35"/>
      <c r="K28" s="35"/>
      <c r="L28" s="35"/>
    </row>
    <row r="29" spans="1:8" ht="32.25" customHeight="1">
      <c r="A29" s="148" t="s">
        <v>379</v>
      </c>
      <c r="B29" s="154"/>
      <c r="C29" s="155">
        <v>11963</v>
      </c>
      <c r="D29" s="155">
        <v>4590436</v>
      </c>
      <c r="E29" s="155">
        <v>12027</v>
      </c>
      <c r="F29" s="155">
        <v>4625621</v>
      </c>
      <c r="G29" s="156">
        <f>SUM(G31:G36)</f>
        <v>12070</v>
      </c>
      <c r="H29" s="156">
        <f>SUM(H31:H36)</f>
        <v>4632085</v>
      </c>
    </row>
    <row r="30" spans="1:8" ht="7.5" customHeight="1">
      <c r="A30" s="148"/>
      <c r="B30" s="157"/>
      <c r="C30" s="155"/>
      <c r="D30" s="155"/>
      <c r="E30" s="155"/>
      <c r="F30" s="155"/>
      <c r="G30" s="156"/>
      <c r="H30" s="156"/>
    </row>
    <row r="31" spans="1:8" ht="32.25" customHeight="1">
      <c r="A31" s="158" t="s">
        <v>380</v>
      </c>
      <c r="B31" s="157"/>
      <c r="C31" s="155">
        <v>67</v>
      </c>
      <c r="D31" s="155">
        <v>302221</v>
      </c>
      <c r="E31" s="155">
        <v>67</v>
      </c>
      <c r="F31" s="155">
        <v>302221</v>
      </c>
      <c r="G31" s="156">
        <v>67</v>
      </c>
      <c r="H31" s="156">
        <v>303750</v>
      </c>
    </row>
    <row r="32" spans="1:8" ht="32.25" customHeight="1">
      <c r="A32" s="159" t="s">
        <v>381</v>
      </c>
      <c r="B32" s="157"/>
      <c r="C32" s="155">
        <v>2096</v>
      </c>
      <c r="D32" s="155">
        <v>1952303</v>
      </c>
      <c r="E32" s="155">
        <v>2103</v>
      </c>
      <c r="F32" s="155">
        <v>1973408</v>
      </c>
      <c r="G32" s="156">
        <v>2067</v>
      </c>
      <c r="H32" s="156">
        <v>1965794</v>
      </c>
    </row>
    <row r="33" spans="1:8" ht="32.25" customHeight="1">
      <c r="A33" s="148" t="s">
        <v>382</v>
      </c>
      <c r="B33" s="157"/>
      <c r="C33" s="155">
        <v>2020</v>
      </c>
      <c r="D33" s="155">
        <v>1231039</v>
      </c>
      <c r="E33" s="155">
        <v>2019</v>
      </c>
      <c r="F33" s="155">
        <v>1234461</v>
      </c>
      <c r="G33" s="156">
        <v>2020</v>
      </c>
      <c r="H33" s="156">
        <v>1236800</v>
      </c>
    </row>
    <row r="34" spans="1:8" ht="32.25" customHeight="1">
      <c r="A34" s="148" t="s">
        <v>383</v>
      </c>
      <c r="B34" s="157"/>
      <c r="C34" s="155">
        <v>7411</v>
      </c>
      <c r="D34" s="155">
        <v>1095284</v>
      </c>
      <c r="E34" s="155">
        <v>7484</v>
      </c>
      <c r="F34" s="155">
        <v>1106404</v>
      </c>
      <c r="G34" s="156">
        <v>7565</v>
      </c>
      <c r="H34" s="156">
        <v>1116747</v>
      </c>
    </row>
    <row r="35" spans="1:8" ht="32.25" customHeight="1">
      <c r="A35" s="141" t="s">
        <v>384</v>
      </c>
      <c r="B35" s="157"/>
      <c r="C35" s="155">
        <v>367</v>
      </c>
      <c r="D35" s="155">
        <v>9351</v>
      </c>
      <c r="E35" s="155">
        <v>352</v>
      </c>
      <c r="F35" s="155">
        <v>8896</v>
      </c>
      <c r="G35" s="156">
        <v>349</v>
      </c>
      <c r="H35" s="156">
        <v>8780</v>
      </c>
    </row>
    <row r="36" spans="1:8" ht="32.25" customHeight="1" thickBot="1">
      <c r="A36" s="160" t="s">
        <v>3</v>
      </c>
      <c r="B36" s="161"/>
      <c r="C36" s="162">
        <v>2</v>
      </c>
      <c r="D36" s="162">
        <v>238</v>
      </c>
      <c r="E36" s="162">
        <v>2</v>
      </c>
      <c r="F36" s="162">
        <v>231</v>
      </c>
      <c r="G36" s="163">
        <v>2</v>
      </c>
      <c r="H36" s="163">
        <v>214</v>
      </c>
    </row>
    <row r="37" ht="18" customHeight="1" thickTop="1">
      <c r="A37" s="36" t="s">
        <v>146</v>
      </c>
    </row>
  </sheetData>
  <sheetProtection/>
  <mergeCells count="10">
    <mergeCell ref="G2:H2"/>
    <mergeCell ref="C3:D3"/>
    <mergeCell ref="E3:F3"/>
    <mergeCell ref="G3:H3"/>
    <mergeCell ref="A27:B28"/>
    <mergeCell ref="C27:D27"/>
    <mergeCell ref="E27:F27"/>
    <mergeCell ref="G27:H27"/>
    <mergeCell ref="A3:B4"/>
    <mergeCell ref="G26:H26"/>
  </mergeCells>
  <printOptions/>
  <pageMargins left="0.5905511811023623" right="0.5905511811023623" top="0.6692913385826772" bottom="0.7086614173228347" header="0.3937007874015748" footer="0.4724409448818898"/>
  <pageSetup horizontalDpi="600" verticalDpi="600" orientation="portrait" paperSize="9" r:id="rId1"/>
  <headerFooter alignWithMargins="0">
    <oddHeader>&amp;L&amp;16Ｍ　住宅・土木建築</oddHeader>
  </headerFooter>
</worksheet>
</file>

<file path=xl/worksheets/sheet3.xml><?xml version="1.0" encoding="utf-8"?>
<worksheet xmlns="http://schemas.openxmlformats.org/spreadsheetml/2006/main" xmlns:r="http://schemas.openxmlformats.org/officeDocument/2006/relationships">
  <dimension ref="A1:V37"/>
  <sheetViews>
    <sheetView workbookViewId="0" topLeftCell="A1">
      <selection activeCell="A1" sqref="A1"/>
    </sheetView>
  </sheetViews>
  <sheetFormatPr defaultColWidth="9.00390625" defaultRowHeight="13.5"/>
  <cols>
    <col min="1" max="1" width="10.125" style="37" customWidth="1"/>
    <col min="2" max="2" width="7.625" style="37" customWidth="1"/>
    <col min="3" max="12" width="7.875" style="37" customWidth="1"/>
    <col min="13" max="16384" width="9.00390625" style="37" customWidth="1"/>
  </cols>
  <sheetData>
    <row r="1" ht="24" customHeight="1">
      <c r="A1" s="74" t="s">
        <v>305</v>
      </c>
    </row>
    <row r="2" spans="1:12" ht="15" customHeight="1" thickBot="1">
      <c r="A2" s="75"/>
      <c r="B2" s="76"/>
      <c r="C2" s="76"/>
      <c r="D2" s="76"/>
      <c r="E2" s="76"/>
      <c r="F2" s="76"/>
      <c r="G2" s="76"/>
      <c r="H2" s="76"/>
      <c r="I2" s="76"/>
      <c r="J2" s="394" t="s">
        <v>150</v>
      </c>
      <c r="K2" s="394"/>
      <c r="L2" s="394"/>
    </row>
    <row r="3" spans="1:13" ht="18.75" customHeight="1" thickTop="1">
      <c r="A3" s="374" t="s">
        <v>71</v>
      </c>
      <c r="B3" s="374"/>
      <c r="C3" s="375"/>
      <c r="D3" s="378" t="s">
        <v>41</v>
      </c>
      <c r="E3" s="371"/>
      <c r="F3" s="381" t="s">
        <v>42</v>
      </c>
      <c r="G3" s="383" t="s">
        <v>58</v>
      </c>
      <c r="H3" s="384"/>
      <c r="I3" s="384"/>
      <c r="J3" s="384"/>
      <c r="K3" s="384"/>
      <c r="L3" s="384"/>
      <c r="M3" s="78"/>
    </row>
    <row r="4" spans="1:12" ht="32.25" customHeight="1">
      <c r="A4" s="376"/>
      <c r="B4" s="376"/>
      <c r="C4" s="377"/>
      <c r="D4" s="379"/>
      <c r="E4" s="380"/>
      <c r="F4" s="382"/>
      <c r="G4" s="291" t="s">
        <v>151</v>
      </c>
      <c r="H4" s="292" t="s">
        <v>152</v>
      </c>
      <c r="I4" s="292" t="s">
        <v>153</v>
      </c>
      <c r="J4" s="292" t="s">
        <v>43</v>
      </c>
      <c r="K4" s="292" t="s">
        <v>154</v>
      </c>
      <c r="L4" s="293" t="s">
        <v>44</v>
      </c>
    </row>
    <row r="5" spans="1:12" ht="21.75" customHeight="1">
      <c r="A5" s="385" t="s">
        <v>334</v>
      </c>
      <c r="B5" s="386"/>
      <c r="C5" s="294" t="s">
        <v>133</v>
      </c>
      <c r="D5" s="389">
        <v>1477</v>
      </c>
      <c r="E5" s="389"/>
      <c r="F5" s="295">
        <v>1208</v>
      </c>
      <c r="G5" s="295">
        <v>269</v>
      </c>
      <c r="H5" s="296">
        <v>0</v>
      </c>
      <c r="I5" s="297">
        <v>42</v>
      </c>
      <c r="J5" s="295">
        <v>221</v>
      </c>
      <c r="K5" s="298">
        <v>1</v>
      </c>
      <c r="L5" s="297">
        <v>5</v>
      </c>
    </row>
    <row r="6" spans="1:12" ht="21.75" customHeight="1">
      <c r="A6" s="387"/>
      <c r="B6" s="388"/>
      <c r="C6" s="299" t="s">
        <v>229</v>
      </c>
      <c r="D6" s="390">
        <v>232668</v>
      </c>
      <c r="E6" s="390"/>
      <c r="F6" s="300">
        <v>127456</v>
      </c>
      <c r="G6" s="300">
        <v>105212</v>
      </c>
      <c r="H6" s="301">
        <v>0</v>
      </c>
      <c r="I6" s="302">
        <v>54340</v>
      </c>
      <c r="J6" s="300">
        <v>50685</v>
      </c>
      <c r="K6" s="303">
        <v>12</v>
      </c>
      <c r="L6" s="302">
        <v>175</v>
      </c>
    </row>
    <row r="7" spans="1:13" ht="21" customHeight="1">
      <c r="A7" s="385" t="s">
        <v>420</v>
      </c>
      <c r="B7" s="386"/>
      <c r="C7" s="294" t="s">
        <v>133</v>
      </c>
      <c r="D7" s="389">
        <v>1315</v>
      </c>
      <c r="E7" s="389"/>
      <c r="F7" s="295">
        <v>1115</v>
      </c>
      <c r="G7" s="295">
        <v>200</v>
      </c>
      <c r="H7" s="296">
        <v>2</v>
      </c>
      <c r="I7" s="297">
        <v>19</v>
      </c>
      <c r="J7" s="295">
        <v>172</v>
      </c>
      <c r="K7" s="298" t="s">
        <v>421</v>
      </c>
      <c r="L7" s="297">
        <v>7</v>
      </c>
      <c r="M7" s="39"/>
    </row>
    <row r="8" spans="1:13" ht="21" customHeight="1">
      <c r="A8" s="387"/>
      <c r="B8" s="388"/>
      <c r="C8" s="299" t="s">
        <v>229</v>
      </c>
      <c r="D8" s="390">
        <v>185330</v>
      </c>
      <c r="E8" s="390"/>
      <c r="F8" s="300">
        <v>119777</v>
      </c>
      <c r="G8" s="300">
        <v>65553</v>
      </c>
      <c r="H8" s="301">
        <v>272</v>
      </c>
      <c r="I8" s="302">
        <v>17988</v>
      </c>
      <c r="J8" s="300">
        <v>46533</v>
      </c>
      <c r="K8" s="303" t="s">
        <v>421</v>
      </c>
      <c r="L8" s="302">
        <v>760</v>
      </c>
      <c r="M8" s="39"/>
    </row>
    <row r="9" spans="1:12" ht="21" customHeight="1">
      <c r="A9" s="397" t="s">
        <v>422</v>
      </c>
      <c r="B9" s="398"/>
      <c r="C9" s="304" t="s">
        <v>133</v>
      </c>
      <c r="D9" s="401">
        <v>1443</v>
      </c>
      <c r="E9" s="401"/>
      <c r="F9" s="305">
        <v>1123</v>
      </c>
      <c r="G9" s="305">
        <v>320</v>
      </c>
      <c r="H9" s="306">
        <v>2</v>
      </c>
      <c r="I9" s="307">
        <v>40</v>
      </c>
      <c r="J9" s="305">
        <v>261</v>
      </c>
      <c r="K9" s="308" t="s">
        <v>423</v>
      </c>
      <c r="L9" s="307">
        <v>17</v>
      </c>
    </row>
    <row r="10" spans="1:12" ht="21" customHeight="1" thickBot="1">
      <c r="A10" s="399"/>
      <c r="B10" s="400"/>
      <c r="C10" s="309" t="s">
        <v>229</v>
      </c>
      <c r="D10" s="402">
        <v>274889</v>
      </c>
      <c r="E10" s="402"/>
      <c r="F10" s="310">
        <v>123853</v>
      </c>
      <c r="G10" s="310">
        <v>151036</v>
      </c>
      <c r="H10" s="311">
        <v>41075</v>
      </c>
      <c r="I10" s="312">
        <v>61757</v>
      </c>
      <c r="J10" s="310">
        <v>47718</v>
      </c>
      <c r="K10" s="313" t="s">
        <v>423</v>
      </c>
      <c r="L10" s="312">
        <v>486</v>
      </c>
    </row>
    <row r="11" spans="1:2" ht="18" customHeight="1" thickTop="1">
      <c r="A11" s="38" t="s">
        <v>243</v>
      </c>
      <c r="B11" s="39"/>
    </row>
    <row r="12" spans="1:2" ht="15.75" customHeight="1">
      <c r="A12" s="38"/>
      <c r="B12" s="39"/>
    </row>
    <row r="13" s="79" customFormat="1" ht="21.75" customHeight="1">
      <c r="A13" s="74" t="s">
        <v>306</v>
      </c>
    </row>
    <row r="14" spans="1:12" ht="15" customHeight="1" thickBot="1">
      <c r="A14" s="80"/>
      <c r="B14" s="76"/>
      <c r="C14" s="76"/>
      <c r="D14" s="76"/>
      <c r="E14" s="76"/>
      <c r="F14" s="76"/>
      <c r="G14" s="76"/>
      <c r="H14" s="76"/>
      <c r="I14" s="394" t="s">
        <v>150</v>
      </c>
      <c r="J14" s="395"/>
      <c r="K14" s="395"/>
      <c r="L14" s="395"/>
    </row>
    <row r="15" spans="1:12" ht="4.5" customHeight="1" thickTop="1">
      <c r="A15" s="314"/>
      <c r="B15" s="315"/>
      <c r="C15" s="316"/>
      <c r="D15" s="316"/>
      <c r="E15" s="316"/>
      <c r="F15" s="316"/>
      <c r="G15" s="316"/>
      <c r="H15" s="316"/>
      <c r="I15" s="316"/>
      <c r="J15" s="316"/>
      <c r="K15" s="316"/>
      <c r="L15" s="317"/>
    </row>
    <row r="16" spans="1:13" ht="69.75" customHeight="1">
      <c r="A16" s="318" t="s">
        <v>71</v>
      </c>
      <c r="B16" s="319"/>
      <c r="C16" s="320" t="s">
        <v>157</v>
      </c>
      <c r="D16" s="320" t="s">
        <v>158</v>
      </c>
      <c r="E16" s="320" t="s">
        <v>159</v>
      </c>
      <c r="F16" s="320" t="s">
        <v>160</v>
      </c>
      <c r="G16" s="320" t="s">
        <v>335</v>
      </c>
      <c r="H16" s="320" t="s">
        <v>161</v>
      </c>
      <c r="I16" s="320" t="s">
        <v>162</v>
      </c>
      <c r="J16" s="320" t="s">
        <v>163</v>
      </c>
      <c r="K16" s="320" t="s">
        <v>164</v>
      </c>
      <c r="L16" s="321" t="s">
        <v>336</v>
      </c>
      <c r="M16" s="81"/>
    </row>
    <row r="17" spans="1:13" ht="4.5" customHeight="1">
      <c r="A17" s="322"/>
      <c r="B17" s="323"/>
      <c r="C17" s="324"/>
      <c r="D17" s="324"/>
      <c r="E17" s="324"/>
      <c r="F17" s="324"/>
      <c r="G17" s="324"/>
      <c r="H17" s="324"/>
      <c r="I17" s="325"/>
      <c r="J17" s="324"/>
      <c r="K17" s="324"/>
      <c r="L17" s="325"/>
      <c r="M17" s="82"/>
    </row>
    <row r="18" spans="1:13" ht="22.5" customHeight="1">
      <c r="A18" s="368" t="s">
        <v>334</v>
      </c>
      <c r="B18" s="294" t="s">
        <v>133</v>
      </c>
      <c r="C18" s="326">
        <v>1368</v>
      </c>
      <c r="D18" s="326">
        <v>2</v>
      </c>
      <c r="E18" s="326">
        <v>15</v>
      </c>
      <c r="F18" s="326">
        <v>4</v>
      </c>
      <c r="G18" s="327">
        <v>1</v>
      </c>
      <c r="H18" s="326">
        <v>4</v>
      </c>
      <c r="I18" s="327">
        <v>2</v>
      </c>
      <c r="J18" s="327">
        <v>0</v>
      </c>
      <c r="K18" s="327">
        <v>2</v>
      </c>
      <c r="L18" s="326">
        <v>12</v>
      </c>
      <c r="M18" s="82"/>
    </row>
    <row r="19" spans="1:13" ht="22.5" customHeight="1">
      <c r="A19" s="369"/>
      <c r="B19" s="299" t="s">
        <v>229</v>
      </c>
      <c r="C19" s="328">
        <v>185833</v>
      </c>
      <c r="D19" s="328">
        <v>41</v>
      </c>
      <c r="E19" s="328">
        <v>2675</v>
      </c>
      <c r="F19" s="328">
        <v>173</v>
      </c>
      <c r="G19" s="329">
        <v>48</v>
      </c>
      <c r="H19" s="328">
        <v>1203</v>
      </c>
      <c r="I19" s="329">
        <v>596</v>
      </c>
      <c r="J19" s="329">
        <v>0</v>
      </c>
      <c r="K19" s="329">
        <v>1391</v>
      </c>
      <c r="L19" s="328">
        <v>1328</v>
      </c>
      <c r="M19" s="82"/>
    </row>
    <row r="20" spans="1:13" ht="22.5" customHeight="1">
      <c r="A20" s="368" t="s">
        <v>424</v>
      </c>
      <c r="B20" s="294" t="s">
        <v>133</v>
      </c>
      <c r="C20" s="326">
        <v>1198</v>
      </c>
      <c r="D20" s="326">
        <v>1</v>
      </c>
      <c r="E20" s="326">
        <v>21</v>
      </c>
      <c r="F20" s="326">
        <v>4</v>
      </c>
      <c r="G20" s="327">
        <v>1</v>
      </c>
      <c r="H20" s="326">
        <v>2</v>
      </c>
      <c r="I20" s="327" t="s">
        <v>423</v>
      </c>
      <c r="J20" s="327" t="s">
        <v>423</v>
      </c>
      <c r="K20" s="327">
        <v>6</v>
      </c>
      <c r="L20" s="326">
        <v>12</v>
      </c>
      <c r="M20" s="83"/>
    </row>
    <row r="21" spans="1:13" ht="22.5" customHeight="1">
      <c r="A21" s="369"/>
      <c r="B21" s="299" t="s">
        <v>229</v>
      </c>
      <c r="C21" s="328">
        <v>142151</v>
      </c>
      <c r="D21" s="328">
        <v>256</v>
      </c>
      <c r="E21" s="328">
        <v>3955</v>
      </c>
      <c r="F21" s="328">
        <v>211</v>
      </c>
      <c r="G21" s="329">
        <v>11</v>
      </c>
      <c r="H21" s="328">
        <v>262</v>
      </c>
      <c r="I21" s="329" t="s">
        <v>423</v>
      </c>
      <c r="J21" s="329" t="s">
        <v>423</v>
      </c>
      <c r="K21" s="329">
        <v>10948</v>
      </c>
      <c r="L21" s="328">
        <v>4918</v>
      </c>
      <c r="M21" s="83"/>
    </row>
    <row r="22" spans="1:13" ht="22.5" customHeight="1">
      <c r="A22" s="366" t="s">
        <v>425</v>
      </c>
      <c r="B22" s="304" t="s">
        <v>133</v>
      </c>
      <c r="C22" s="330">
        <v>1332</v>
      </c>
      <c r="D22" s="330">
        <v>2</v>
      </c>
      <c r="E22" s="330">
        <v>16</v>
      </c>
      <c r="F22" s="330">
        <v>5</v>
      </c>
      <c r="G22" s="331">
        <v>1</v>
      </c>
      <c r="H22" s="330">
        <v>3</v>
      </c>
      <c r="I22" s="308" t="s">
        <v>423</v>
      </c>
      <c r="J22" s="308" t="s">
        <v>423</v>
      </c>
      <c r="K22" s="308" t="s">
        <v>423</v>
      </c>
      <c r="L22" s="330">
        <v>10</v>
      </c>
      <c r="M22" s="84"/>
    </row>
    <row r="23" spans="1:13" ht="22.5" customHeight="1" thickBot="1">
      <c r="A23" s="367"/>
      <c r="B23" s="309" t="s">
        <v>229</v>
      </c>
      <c r="C23" s="332">
        <v>200660</v>
      </c>
      <c r="D23" s="332">
        <v>561</v>
      </c>
      <c r="E23" s="332">
        <v>10722</v>
      </c>
      <c r="F23" s="332">
        <v>249</v>
      </c>
      <c r="G23" s="333">
        <v>50</v>
      </c>
      <c r="H23" s="332">
        <v>3398</v>
      </c>
      <c r="I23" s="334" t="s">
        <v>423</v>
      </c>
      <c r="J23" s="334" t="s">
        <v>423</v>
      </c>
      <c r="K23" s="334" t="s">
        <v>423</v>
      </c>
      <c r="L23" s="332">
        <v>2453</v>
      </c>
      <c r="M23" s="84"/>
    </row>
    <row r="24" spans="1:13" ht="9.75" customHeight="1" thickTop="1">
      <c r="A24" s="370" t="s">
        <v>71</v>
      </c>
      <c r="B24" s="371"/>
      <c r="C24" s="335"/>
      <c r="D24" s="335"/>
      <c r="E24" s="335"/>
      <c r="F24" s="335"/>
      <c r="G24" s="336"/>
      <c r="H24" s="335"/>
      <c r="I24" s="336"/>
      <c r="J24" s="336"/>
      <c r="K24" s="370" t="s">
        <v>426</v>
      </c>
      <c r="L24" s="370"/>
      <c r="M24" s="84"/>
    </row>
    <row r="25" spans="1:12" ht="77.25" customHeight="1">
      <c r="A25" s="372"/>
      <c r="B25" s="373"/>
      <c r="C25" s="320" t="s">
        <v>337</v>
      </c>
      <c r="D25" s="320" t="s">
        <v>165</v>
      </c>
      <c r="E25" s="320" t="s">
        <v>338</v>
      </c>
      <c r="F25" s="320" t="s">
        <v>167</v>
      </c>
      <c r="G25" s="320" t="s">
        <v>166</v>
      </c>
      <c r="H25" s="320" t="s">
        <v>339</v>
      </c>
      <c r="I25" s="320" t="s">
        <v>168</v>
      </c>
      <c r="J25" s="320" t="s">
        <v>169</v>
      </c>
      <c r="K25" s="372"/>
      <c r="L25" s="372"/>
    </row>
    <row r="26" spans="1:12" ht="4.5" customHeight="1">
      <c r="A26" s="337"/>
      <c r="B26" s="338"/>
      <c r="C26" s="339"/>
      <c r="D26" s="339"/>
      <c r="E26" s="339"/>
      <c r="F26" s="339"/>
      <c r="G26" s="339"/>
      <c r="H26" s="340"/>
      <c r="I26" s="339"/>
      <c r="J26" s="339"/>
      <c r="K26" s="340"/>
      <c r="L26" s="340"/>
    </row>
    <row r="27" spans="1:12" ht="22.5" customHeight="1">
      <c r="A27" s="368" t="s">
        <v>334</v>
      </c>
      <c r="B27" s="294" t="s">
        <v>133</v>
      </c>
      <c r="C27" s="341">
        <v>0</v>
      </c>
      <c r="D27" s="326">
        <v>5</v>
      </c>
      <c r="E27" s="326">
        <v>2</v>
      </c>
      <c r="F27" s="326">
        <v>5</v>
      </c>
      <c r="G27" s="326">
        <v>16</v>
      </c>
      <c r="H27" s="326">
        <v>25</v>
      </c>
      <c r="I27" s="326">
        <v>12</v>
      </c>
      <c r="J27" s="326">
        <v>2</v>
      </c>
      <c r="K27" s="393">
        <v>1477</v>
      </c>
      <c r="L27" s="393"/>
    </row>
    <row r="28" spans="1:12" ht="22.5" customHeight="1">
      <c r="A28" s="369"/>
      <c r="B28" s="299" t="s">
        <v>229</v>
      </c>
      <c r="C28" s="329">
        <v>0</v>
      </c>
      <c r="D28" s="328">
        <v>2899</v>
      </c>
      <c r="E28" s="328">
        <v>1334</v>
      </c>
      <c r="F28" s="328">
        <v>9127</v>
      </c>
      <c r="G28" s="328">
        <v>17770</v>
      </c>
      <c r="H28" s="328">
        <v>3794</v>
      </c>
      <c r="I28" s="328">
        <v>4377</v>
      </c>
      <c r="J28" s="328">
        <v>79</v>
      </c>
      <c r="K28" s="396">
        <v>232668</v>
      </c>
      <c r="L28" s="396"/>
    </row>
    <row r="29" spans="1:12" ht="22.5" customHeight="1">
      <c r="A29" s="368" t="s">
        <v>424</v>
      </c>
      <c r="B29" s="294" t="s">
        <v>133</v>
      </c>
      <c r="C29" s="341">
        <v>2</v>
      </c>
      <c r="D29" s="326">
        <v>6</v>
      </c>
      <c r="E29" s="326">
        <v>4</v>
      </c>
      <c r="F29" s="326">
        <v>2</v>
      </c>
      <c r="G29" s="326">
        <v>12</v>
      </c>
      <c r="H29" s="326">
        <v>34</v>
      </c>
      <c r="I29" s="326">
        <v>8</v>
      </c>
      <c r="J29" s="326">
        <v>2</v>
      </c>
      <c r="K29" s="393">
        <v>1315</v>
      </c>
      <c r="L29" s="393"/>
    </row>
    <row r="30" spans="1:12" ht="22.5" customHeight="1">
      <c r="A30" s="369"/>
      <c r="B30" s="299" t="s">
        <v>229</v>
      </c>
      <c r="C30" s="329">
        <v>605</v>
      </c>
      <c r="D30" s="328">
        <v>2178</v>
      </c>
      <c r="E30" s="328">
        <v>597</v>
      </c>
      <c r="F30" s="328">
        <v>414</v>
      </c>
      <c r="G30" s="328">
        <v>9198</v>
      </c>
      <c r="H30" s="328">
        <v>8242</v>
      </c>
      <c r="I30" s="328">
        <v>1186</v>
      </c>
      <c r="J30" s="328">
        <v>198</v>
      </c>
      <c r="K30" s="396">
        <v>185330</v>
      </c>
      <c r="L30" s="396"/>
    </row>
    <row r="31" spans="1:12" ht="22.5" customHeight="1">
      <c r="A31" s="366" t="s">
        <v>425</v>
      </c>
      <c r="B31" s="304" t="s">
        <v>133</v>
      </c>
      <c r="C31" s="342" t="s">
        <v>423</v>
      </c>
      <c r="D31" s="330">
        <v>3</v>
      </c>
      <c r="E31" s="330">
        <v>2</v>
      </c>
      <c r="F31" s="330">
        <v>6</v>
      </c>
      <c r="G31" s="330">
        <v>14</v>
      </c>
      <c r="H31" s="330">
        <v>26</v>
      </c>
      <c r="I31" s="330">
        <v>19</v>
      </c>
      <c r="J31" s="330">
        <v>4</v>
      </c>
      <c r="K31" s="392">
        <v>1443</v>
      </c>
      <c r="L31" s="392"/>
    </row>
    <row r="32" spans="1:12" ht="22.5" customHeight="1" thickBot="1">
      <c r="A32" s="367"/>
      <c r="B32" s="309" t="s">
        <v>229</v>
      </c>
      <c r="C32" s="343" t="s">
        <v>423</v>
      </c>
      <c r="D32" s="332">
        <v>1210</v>
      </c>
      <c r="E32" s="332">
        <v>576</v>
      </c>
      <c r="F32" s="332">
        <v>629</v>
      </c>
      <c r="G32" s="332">
        <v>28210</v>
      </c>
      <c r="H32" s="332">
        <v>4363</v>
      </c>
      <c r="I32" s="332">
        <v>21640</v>
      </c>
      <c r="J32" s="332">
        <v>168</v>
      </c>
      <c r="K32" s="391">
        <v>274889</v>
      </c>
      <c r="L32" s="391"/>
    </row>
    <row r="33" spans="1:22" ht="18" customHeight="1" thickTop="1">
      <c r="A33" s="38" t="s">
        <v>243</v>
      </c>
      <c r="B33" s="77"/>
      <c r="C33" s="77"/>
      <c r="D33" s="77"/>
      <c r="E33" s="77"/>
      <c r="F33" s="77"/>
      <c r="G33" s="77"/>
      <c r="H33" s="77"/>
      <c r="I33" s="77"/>
      <c r="J33" s="77"/>
      <c r="K33" s="77"/>
      <c r="L33" s="77"/>
      <c r="M33" s="40"/>
      <c r="N33" s="40"/>
      <c r="O33" s="40"/>
      <c r="P33" s="40"/>
      <c r="Q33" s="40"/>
      <c r="R33" s="40"/>
      <c r="S33" s="40"/>
      <c r="T33" s="40"/>
      <c r="U33" s="40"/>
      <c r="V33" s="40"/>
    </row>
    <row r="34" spans="1:22" ht="33" customHeight="1">
      <c r="A34" s="40"/>
      <c r="B34" s="40"/>
      <c r="C34" s="40"/>
      <c r="D34" s="40"/>
      <c r="E34" s="40"/>
      <c r="F34" s="40"/>
      <c r="G34" s="40"/>
      <c r="H34" s="40"/>
      <c r="I34" s="40"/>
      <c r="J34" s="40"/>
      <c r="K34" s="40"/>
      <c r="L34" s="40"/>
      <c r="M34" s="40"/>
      <c r="N34" s="40"/>
      <c r="O34" s="40"/>
      <c r="P34" s="40"/>
      <c r="Q34" s="40"/>
      <c r="R34" s="40"/>
      <c r="S34" s="40"/>
      <c r="T34" s="40"/>
      <c r="U34" s="40"/>
      <c r="V34" s="40"/>
    </row>
    <row r="35" spans="1:22" ht="15" customHeight="1">
      <c r="A35" s="40"/>
      <c r="B35" s="40"/>
      <c r="C35" s="40"/>
      <c r="D35" s="40"/>
      <c r="E35" s="40"/>
      <c r="F35" s="40"/>
      <c r="G35" s="40"/>
      <c r="H35" s="40"/>
      <c r="I35" s="40"/>
      <c r="J35" s="40"/>
      <c r="K35" s="40"/>
      <c r="L35" s="40"/>
      <c r="M35" s="40"/>
      <c r="N35" s="40"/>
      <c r="O35" s="40"/>
      <c r="P35" s="40"/>
      <c r="Q35" s="40"/>
      <c r="R35" s="40"/>
      <c r="S35" s="40"/>
      <c r="T35" s="40"/>
      <c r="U35" s="40"/>
      <c r="V35" s="40"/>
    </row>
    <row r="36" spans="1:22" ht="13.5">
      <c r="A36" s="40"/>
      <c r="B36" s="40"/>
      <c r="C36" s="40"/>
      <c r="D36" s="40"/>
      <c r="E36" s="40"/>
      <c r="F36" s="40"/>
      <c r="G36" s="40"/>
      <c r="H36" s="40"/>
      <c r="I36" s="40"/>
      <c r="J36" s="40"/>
      <c r="K36" s="40"/>
      <c r="L36" s="40"/>
      <c r="M36" s="40"/>
      <c r="N36" s="40"/>
      <c r="O36" s="40"/>
      <c r="P36" s="40"/>
      <c r="Q36" s="40"/>
      <c r="R36" s="40"/>
      <c r="S36" s="40"/>
      <c r="T36" s="40"/>
      <c r="U36" s="40"/>
      <c r="V36" s="40"/>
    </row>
    <row r="37" spans="1:22" ht="13.5">
      <c r="A37" s="40"/>
      <c r="B37" s="40"/>
      <c r="C37" s="40"/>
      <c r="D37" s="40"/>
      <c r="E37" s="40"/>
      <c r="F37" s="40"/>
      <c r="G37" s="40"/>
      <c r="H37" s="40"/>
      <c r="I37" s="40"/>
      <c r="J37" s="40"/>
      <c r="K37" s="40"/>
      <c r="L37" s="40"/>
      <c r="M37" s="40"/>
      <c r="N37" s="40"/>
      <c r="O37" s="40"/>
      <c r="P37" s="40"/>
      <c r="Q37" s="40"/>
      <c r="R37" s="40"/>
      <c r="S37" s="40"/>
      <c r="T37" s="40"/>
      <c r="U37" s="40"/>
      <c r="V37" s="40"/>
    </row>
  </sheetData>
  <sheetProtection/>
  <mergeCells count="29">
    <mergeCell ref="A9:B10"/>
    <mergeCell ref="D9:E9"/>
    <mergeCell ref="D10:E10"/>
    <mergeCell ref="A22:A23"/>
    <mergeCell ref="K29:L29"/>
    <mergeCell ref="K28:L28"/>
    <mergeCell ref="K32:L32"/>
    <mergeCell ref="K31:L31"/>
    <mergeCell ref="K27:L27"/>
    <mergeCell ref="J2:L2"/>
    <mergeCell ref="I14:L14"/>
    <mergeCell ref="K30:L30"/>
    <mergeCell ref="K24:L25"/>
    <mergeCell ref="A3:C4"/>
    <mergeCell ref="D3:E4"/>
    <mergeCell ref="F3:F4"/>
    <mergeCell ref="G3:L3"/>
    <mergeCell ref="A7:B8"/>
    <mergeCell ref="D7:E7"/>
    <mergeCell ref="D8:E8"/>
    <mergeCell ref="A5:B6"/>
    <mergeCell ref="D5:E5"/>
    <mergeCell ref="D6:E6"/>
    <mergeCell ref="A31:A32"/>
    <mergeCell ref="A27:A28"/>
    <mergeCell ref="A18:A19"/>
    <mergeCell ref="A20:A21"/>
    <mergeCell ref="A29:A30"/>
    <mergeCell ref="A24:B25"/>
  </mergeCells>
  <printOptions/>
  <pageMargins left="0.3937007874015748" right="0.43307086614173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SheetLayoutView="100" workbookViewId="0" topLeftCell="A16">
      <selection activeCell="A16" sqref="A16"/>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firstPageNumber="147" useFirstPageNumber="1" fitToHeight="1" fitToWidth="1" horizontalDpi="600" verticalDpi="600" orientation="portrait" paperSize="9" scale="99" r:id="rId2"/>
  <headerFooter>
    <oddFooter>&amp;C- &amp;P -</oddFooter>
  </headerFooter>
  <drawing r:id="rId1"/>
</worksheet>
</file>

<file path=xl/worksheets/sheet5.xml><?xml version="1.0" encoding="utf-8"?>
<worksheet xmlns="http://schemas.openxmlformats.org/spreadsheetml/2006/main" xmlns:r="http://schemas.openxmlformats.org/officeDocument/2006/relationships">
  <dimension ref="A1:AE53"/>
  <sheetViews>
    <sheetView workbookViewId="0" topLeftCell="A1">
      <selection activeCell="A1" sqref="A1:IV1"/>
    </sheetView>
  </sheetViews>
  <sheetFormatPr defaultColWidth="9.00390625" defaultRowHeight="13.5"/>
  <cols>
    <col min="1" max="1" width="11.875" style="2" customWidth="1"/>
    <col min="2" max="18" width="2.625" style="2" customWidth="1"/>
    <col min="19" max="19" width="2.75390625" style="2" customWidth="1"/>
    <col min="20" max="31" width="2.625" style="2" customWidth="1"/>
    <col min="32" max="33" width="2.50390625" style="2" customWidth="1"/>
    <col min="34" max="46" width="2.75390625" style="2" customWidth="1"/>
    <col min="47" max="16384" width="9.00390625" style="2" customWidth="1"/>
  </cols>
  <sheetData>
    <row r="1" s="85" customFormat="1" ht="20.25" customHeight="1">
      <c r="A1" s="45" t="s">
        <v>307</v>
      </c>
    </row>
    <row r="2" spans="20:31" s="86" customFormat="1" ht="11.25" customHeight="1" thickBot="1">
      <c r="T2" s="87"/>
      <c r="U2" s="87"/>
      <c r="V2" s="87"/>
      <c r="W2" s="87"/>
      <c r="X2" s="87"/>
      <c r="Y2" s="87"/>
      <c r="Z2" s="87"/>
      <c r="AA2" s="88"/>
      <c r="AB2" s="88"/>
      <c r="AE2" s="87" t="s">
        <v>14</v>
      </c>
    </row>
    <row r="3" spans="1:31" ht="27" customHeight="1" thickTop="1">
      <c r="A3" s="282" t="s">
        <v>4</v>
      </c>
      <c r="B3" s="421" t="s">
        <v>16</v>
      </c>
      <c r="C3" s="422"/>
      <c r="D3" s="422"/>
      <c r="E3" s="422"/>
      <c r="F3" s="422"/>
      <c r="G3" s="421" t="s">
        <v>5</v>
      </c>
      <c r="H3" s="422"/>
      <c r="I3" s="422"/>
      <c r="J3" s="421" t="s">
        <v>6</v>
      </c>
      <c r="K3" s="421"/>
      <c r="L3" s="421"/>
      <c r="M3" s="421" t="s">
        <v>7</v>
      </c>
      <c r="N3" s="421"/>
      <c r="O3" s="421"/>
      <c r="P3" s="421" t="s">
        <v>8</v>
      </c>
      <c r="Q3" s="421"/>
      <c r="R3" s="421"/>
      <c r="S3" s="418" t="s">
        <v>15</v>
      </c>
      <c r="T3" s="418"/>
      <c r="U3" s="418"/>
      <c r="V3" s="421" t="s">
        <v>9</v>
      </c>
      <c r="W3" s="421"/>
      <c r="X3" s="421"/>
      <c r="Y3" s="421" t="s">
        <v>3</v>
      </c>
      <c r="Z3" s="422"/>
      <c r="AA3" s="431"/>
      <c r="AB3" s="356" t="s">
        <v>17</v>
      </c>
      <c r="AC3" s="432"/>
      <c r="AD3" s="432"/>
      <c r="AE3" s="432"/>
    </row>
    <row r="4" spans="1:31" ht="19.5" customHeight="1">
      <c r="A4" s="142" t="s">
        <v>387</v>
      </c>
      <c r="B4" s="423">
        <v>272116</v>
      </c>
      <c r="C4" s="364"/>
      <c r="D4" s="364"/>
      <c r="E4" s="364"/>
      <c r="F4" s="364"/>
      <c r="G4" s="420">
        <v>115817</v>
      </c>
      <c r="H4" s="364"/>
      <c r="I4" s="364"/>
      <c r="J4" s="411" t="s">
        <v>96</v>
      </c>
      <c r="K4" s="411"/>
      <c r="L4" s="411"/>
      <c r="M4" s="420">
        <v>97542</v>
      </c>
      <c r="N4" s="420"/>
      <c r="O4" s="420"/>
      <c r="P4" s="420">
        <v>29708</v>
      </c>
      <c r="Q4" s="420"/>
      <c r="R4" s="420"/>
      <c r="S4" s="411" t="s">
        <v>137</v>
      </c>
      <c r="T4" s="411"/>
      <c r="U4" s="411"/>
      <c r="V4" s="420">
        <v>29041</v>
      </c>
      <c r="W4" s="420"/>
      <c r="X4" s="420"/>
      <c r="Y4" s="430">
        <v>8</v>
      </c>
      <c r="Z4" s="430"/>
      <c r="AA4" s="430"/>
      <c r="AB4" s="420">
        <v>1382</v>
      </c>
      <c r="AC4" s="364"/>
      <c r="AD4" s="364"/>
      <c r="AE4" s="364"/>
    </row>
    <row r="5" spans="1:31" ht="19.5" customHeight="1">
      <c r="A5" s="144" t="s">
        <v>388</v>
      </c>
      <c r="B5" s="423">
        <v>204605</v>
      </c>
      <c r="C5" s="364"/>
      <c r="D5" s="364"/>
      <c r="E5" s="364"/>
      <c r="F5" s="364"/>
      <c r="G5" s="420">
        <v>114993</v>
      </c>
      <c r="H5" s="364"/>
      <c r="I5" s="364"/>
      <c r="J5" s="419" t="s">
        <v>96</v>
      </c>
      <c r="K5" s="419"/>
      <c r="L5" s="419"/>
      <c r="M5" s="420">
        <v>55530</v>
      </c>
      <c r="N5" s="420"/>
      <c r="O5" s="420"/>
      <c r="P5" s="420">
        <v>16570</v>
      </c>
      <c r="Q5" s="420"/>
      <c r="R5" s="420"/>
      <c r="S5" s="419" t="s">
        <v>137</v>
      </c>
      <c r="T5" s="419"/>
      <c r="U5" s="419"/>
      <c r="V5" s="420">
        <v>17512</v>
      </c>
      <c r="W5" s="420"/>
      <c r="X5" s="420"/>
      <c r="Y5" s="430">
        <v>0</v>
      </c>
      <c r="Z5" s="430"/>
      <c r="AA5" s="430"/>
      <c r="AB5" s="420">
        <v>1294</v>
      </c>
      <c r="AC5" s="364"/>
      <c r="AD5" s="364"/>
      <c r="AE5" s="364"/>
    </row>
    <row r="6" spans="1:31" s="89" customFormat="1" ht="19.5" customHeight="1" thickBot="1">
      <c r="A6" s="353" t="s">
        <v>389</v>
      </c>
      <c r="B6" s="424">
        <f>SUM(G6:Y6)</f>
        <v>185573</v>
      </c>
      <c r="C6" s="425"/>
      <c r="D6" s="425"/>
      <c r="E6" s="425"/>
      <c r="F6" s="425"/>
      <c r="G6" s="428">
        <v>115866</v>
      </c>
      <c r="H6" s="425"/>
      <c r="I6" s="425"/>
      <c r="J6" s="429" t="s">
        <v>137</v>
      </c>
      <c r="K6" s="429"/>
      <c r="L6" s="429"/>
      <c r="M6" s="428">
        <v>34018</v>
      </c>
      <c r="N6" s="428"/>
      <c r="O6" s="428"/>
      <c r="P6" s="428">
        <v>13742</v>
      </c>
      <c r="Q6" s="428"/>
      <c r="R6" s="428"/>
      <c r="S6" s="429" t="s">
        <v>137</v>
      </c>
      <c r="T6" s="429"/>
      <c r="U6" s="429"/>
      <c r="V6" s="428">
        <v>21934</v>
      </c>
      <c r="W6" s="428"/>
      <c r="X6" s="428"/>
      <c r="Y6" s="434">
        <v>13</v>
      </c>
      <c r="Z6" s="434"/>
      <c r="AA6" s="434"/>
      <c r="AB6" s="428">
        <v>1303</v>
      </c>
      <c r="AC6" s="425"/>
      <c r="AD6" s="425"/>
      <c r="AE6" s="425"/>
    </row>
    <row r="7" spans="1:31" ht="16.5" customHeight="1" thickTop="1">
      <c r="A7" s="41" t="s">
        <v>135</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31" ht="9" customHeight="1">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row>
    <row r="9" spans="1:31" s="85" customFormat="1" ht="22.5" customHeight="1">
      <c r="A9" s="90" t="s">
        <v>308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row>
    <row r="10" spans="1:31" s="86" customFormat="1" ht="13.5" customHeight="1" thickBot="1">
      <c r="A10" s="92"/>
      <c r="B10" s="93"/>
      <c r="C10" s="93"/>
      <c r="D10" s="93"/>
      <c r="E10" s="93"/>
      <c r="F10" s="93"/>
      <c r="G10" s="93"/>
      <c r="H10" s="93"/>
      <c r="I10" s="93"/>
      <c r="J10" s="93"/>
      <c r="K10" s="93"/>
      <c r="L10" s="93"/>
      <c r="M10" s="93"/>
      <c r="N10" s="93"/>
      <c r="O10" s="93"/>
      <c r="P10" s="93"/>
      <c r="Q10" s="93"/>
      <c r="S10" s="87"/>
      <c r="T10" s="87"/>
      <c r="U10" s="87"/>
      <c r="V10" s="87"/>
      <c r="W10" s="87"/>
      <c r="X10" s="87"/>
      <c r="Y10" s="87"/>
      <c r="Z10" s="93"/>
      <c r="AA10" s="93"/>
      <c r="AB10" s="93"/>
      <c r="AC10" s="93"/>
      <c r="AD10" s="93"/>
      <c r="AE10" s="87" t="s">
        <v>14</v>
      </c>
    </row>
    <row r="11" spans="1:31" ht="23.25" customHeight="1" thickTop="1">
      <c r="A11" s="284" t="s">
        <v>4</v>
      </c>
      <c r="B11" s="421" t="s">
        <v>18</v>
      </c>
      <c r="C11" s="426"/>
      <c r="D11" s="426"/>
      <c r="E11" s="426"/>
      <c r="F11" s="426"/>
      <c r="G11" s="421" t="s">
        <v>10</v>
      </c>
      <c r="H11" s="426"/>
      <c r="I11" s="426"/>
      <c r="J11" s="426"/>
      <c r="K11" s="426"/>
      <c r="L11" s="421" t="s">
        <v>11</v>
      </c>
      <c r="M11" s="421"/>
      <c r="N11" s="421"/>
      <c r="O11" s="421"/>
      <c r="P11" s="421"/>
      <c r="Q11" s="421" t="s">
        <v>12</v>
      </c>
      <c r="R11" s="421"/>
      <c r="S11" s="421"/>
      <c r="T11" s="421"/>
      <c r="U11" s="421"/>
      <c r="V11" s="421" t="s">
        <v>13</v>
      </c>
      <c r="W11" s="421"/>
      <c r="X11" s="421"/>
      <c r="Y11" s="421"/>
      <c r="Z11" s="421"/>
      <c r="AA11" s="421" t="s">
        <v>3</v>
      </c>
      <c r="AB11" s="426"/>
      <c r="AC11" s="426"/>
      <c r="AD11" s="426"/>
      <c r="AE11" s="435"/>
    </row>
    <row r="12" spans="1:31" ht="18.75" customHeight="1">
      <c r="A12" s="285" t="s">
        <v>387</v>
      </c>
      <c r="B12" s="423">
        <f>SUM(G12:AE12)</f>
        <v>14906394</v>
      </c>
      <c r="C12" s="364"/>
      <c r="D12" s="364"/>
      <c r="E12" s="364"/>
      <c r="F12" s="364"/>
      <c r="G12" s="420">
        <v>199733</v>
      </c>
      <c r="H12" s="433"/>
      <c r="I12" s="433"/>
      <c r="J12" s="433"/>
      <c r="K12" s="433"/>
      <c r="L12" s="420">
        <v>1042718</v>
      </c>
      <c r="M12" s="420"/>
      <c r="N12" s="420"/>
      <c r="O12" s="420"/>
      <c r="P12" s="420"/>
      <c r="Q12" s="420">
        <v>12391879</v>
      </c>
      <c r="R12" s="420"/>
      <c r="S12" s="420"/>
      <c r="T12" s="420"/>
      <c r="U12" s="420"/>
      <c r="V12" s="420">
        <v>1241536</v>
      </c>
      <c r="W12" s="420"/>
      <c r="X12" s="420"/>
      <c r="Y12" s="420"/>
      <c r="Z12" s="420"/>
      <c r="AA12" s="420">
        <v>30528</v>
      </c>
      <c r="AB12" s="420"/>
      <c r="AC12" s="420"/>
      <c r="AD12" s="420"/>
      <c r="AE12" s="420"/>
    </row>
    <row r="13" spans="1:31" ht="18.75" customHeight="1">
      <c r="A13" s="285" t="s">
        <v>388</v>
      </c>
      <c r="B13" s="423">
        <f>SUM(G13:AE13)</f>
        <v>14929550</v>
      </c>
      <c r="C13" s="364"/>
      <c r="D13" s="364"/>
      <c r="E13" s="364"/>
      <c r="F13" s="364"/>
      <c r="G13" s="420">
        <v>200898</v>
      </c>
      <c r="H13" s="433"/>
      <c r="I13" s="433"/>
      <c r="J13" s="433"/>
      <c r="K13" s="433"/>
      <c r="L13" s="420">
        <v>1014755</v>
      </c>
      <c r="M13" s="420"/>
      <c r="N13" s="420"/>
      <c r="O13" s="420"/>
      <c r="P13" s="420"/>
      <c r="Q13" s="420">
        <v>12436330</v>
      </c>
      <c r="R13" s="420"/>
      <c r="S13" s="420"/>
      <c r="T13" s="420"/>
      <c r="U13" s="420"/>
      <c r="V13" s="420">
        <v>1246615</v>
      </c>
      <c r="W13" s="420"/>
      <c r="X13" s="420"/>
      <c r="Y13" s="420"/>
      <c r="Z13" s="420"/>
      <c r="AA13" s="420">
        <v>30952</v>
      </c>
      <c r="AB13" s="420"/>
      <c r="AC13" s="420"/>
      <c r="AD13" s="420"/>
      <c r="AE13" s="420"/>
    </row>
    <row r="14" spans="1:31" s="89" customFormat="1" ht="18.75" customHeight="1" thickBot="1">
      <c r="A14" s="283" t="s">
        <v>389</v>
      </c>
      <c r="B14" s="424">
        <f>SUM(G14:AE14)</f>
        <v>14985932</v>
      </c>
      <c r="C14" s="425"/>
      <c r="D14" s="425"/>
      <c r="E14" s="425"/>
      <c r="F14" s="425"/>
      <c r="G14" s="428">
        <v>200870</v>
      </c>
      <c r="H14" s="436"/>
      <c r="I14" s="436"/>
      <c r="J14" s="436"/>
      <c r="K14" s="436"/>
      <c r="L14" s="428">
        <v>1014654</v>
      </c>
      <c r="M14" s="428"/>
      <c r="N14" s="428"/>
      <c r="O14" s="428"/>
      <c r="P14" s="428"/>
      <c r="Q14" s="428">
        <v>12493487</v>
      </c>
      <c r="R14" s="428"/>
      <c r="S14" s="428"/>
      <c r="T14" s="428"/>
      <c r="U14" s="428"/>
      <c r="V14" s="428">
        <v>1245969</v>
      </c>
      <c r="W14" s="428"/>
      <c r="X14" s="428"/>
      <c r="Y14" s="428"/>
      <c r="Z14" s="428"/>
      <c r="AA14" s="428">
        <v>30952</v>
      </c>
      <c r="AB14" s="428"/>
      <c r="AC14" s="428"/>
      <c r="AD14" s="428"/>
      <c r="AE14" s="428"/>
    </row>
    <row r="15" ht="15" customHeight="1" thickTop="1">
      <c r="A15" s="41" t="s">
        <v>135</v>
      </c>
    </row>
    <row r="16" ht="15" customHeight="1">
      <c r="A16" s="41" t="s">
        <v>236</v>
      </c>
    </row>
    <row r="17" spans="1:31" ht="12.75" customHeight="1">
      <c r="A17" s="94" t="s">
        <v>237</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row>
    <row r="18" spans="1:31" ht="12" customHeight="1">
      <c r="A18" s="94" t="s">
        <v>232</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row>
    <row r="19" ht="6" customHeight="1"/>
    <row r="20" spans="1:31" s="85" customFormat="1" ht="18" customHeight="1">
      <c r="A20" s="90" t="s">
        <v>309</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row>
    <row r="21" spans="1:31" s="85" customFormat="1" ht="14.25" customHeight="1" thickBot="1">
      <c r="A21" s="90"/>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72" t="s">
        <v>324</v>
      </c>
    </row>
    <row r="22" spans="1:31" ht="16.5" customHeight="1" thickTop="1">
      <c r="A22" s="444" t="s">
        <v>296</v>
      </c>
      <c r="B22" s="444"/>
      <c r="C22" s="444"/>
      <c r="D22" s="444"/>
      <c r="E22" s="444"/>
      <c r="F22" s="444"/>
      <c r="G22" s="445"/>
      <c r="H22" s="355" t="s">
        <v>297</v>
      </c>
      <c r="I22" s="355"/>
      <c r="J22" s="355"/>
      <c r="K22" s="355"/>
      <c r="L22" s="355"/>
      <c r="M22" s="355"/>
      <c r="N22" s="355" t="s">
        <v>298</v>
      </c>
      <c r="O22" s="355"/>
      <c r="P22" s="355"/>
      <c r="Q22" s="355"/>
      <c r="R22" s="355"/>
      <c r="S22" s="355"/>
      <c r="T22" s="355"/>
      <c r="U22" s="355"/>
      <c r="V22" s="355"/>
      <c r="W22" s="355"/>
      <c r="X22" s="355"/>
      <c r="Y22" s="355"/>
      <c r="Z22" s="355"/>
      <c r="AA22" s="355"/>
      <c r="AB22" s="355"/>
      <c r="AC22" s="355"/>
      <c r="AD22" s="355"/>
      <c r="AE22" s="355"/>
    </row>
    <row r="23" spans="1:31" ht="16.5" customHeight="1">
      <c r="A23" s="446"/>
      <c r="B23" s="446"/>
      <c r="C23" s="446"/>
      <c r="D23" s="446"/>
      <c r="E23" s="446"/>
      <c r="F23" s="446"/>
      <c r="G23" s="447"/>
      <c r="H23" s="439"/>
      <c r="I23" s="439"/>
      <c r="J23" s="439"/>
      <c r="K23" s="439"/>
      <c r="L23" s="439"/>
      <c r="M23" s="439"/>
      <c r="N23" s="439" t="s">
        <v>299</v>
      </c>
      <c r="O23" s="439"/>
      <c r="P23" s="439"/>
      <c r="Q23" s="439"/>
      <c r="R23" s="439"/>
      <c r="S23" s="439"/>
      <c r="T23" s="439" t="s">
        <v>300</v>
      </c>
      <c r="U23" s="439"/>
      <c r="V23" s="439"/>
      <c r="W23" s="439"/>
      <c r="X23" s="439"/>
      <c r="Y23" s="439"/>
      <c r="Z23" s="439" t="s">
        <v>301</v>
      </c>
      <c r="AA23" s="439"/>
      <c r="AB23" s="439"/>
      <c r="AC23" s="439"/>
      <c r="AD23" s="439"/>
      <c r="AE23" s="439"/>
    </row>
    <row r="24" spans="1:31" ht="16.5" customHeight="1">
      <c r="A24" s="440" t="s">
        <v>341</v>
      </c>
      <c r="B24" s="440"/>
      <c r="C24" s="440"/>
      <c r="D24" s="440"/>
      <c r="E24" s="440"/>
      <c r="F24" s="440"/>
      <c r="G24" s="441"/>
      <c r="H24" s="404">
        <v>450</v>
      </c>
      <c r="I24" s="404"/>
      <c r="J24" s="404"/>
      <c r="K24" s="404"/>
      <c r="L24" s="404"/>
      <c r="N24" s="404">
        <v>102</v>
      </c>
      <c r="O24" s="404"/>
      <c r="P24" s="404"/>
      <c r="Q24" s="404"/>
      <c r="R24" s="404"/>
      <c r="S24" s="404"/>
      <c r="T24" s="404">
        <v>328</v>
      </c>
      <c r="U24" s="404"/>
      <c r="V24" s="404"/>
      <c r="W24" s="404"/>
      <c r="X24" s="404"/>
      <c r="Y24" s="404"/>
      <c r="Z24" s="404">
        <v>20</v>
      </c>
      <c r="AA24" s="404"/>
      <c r="AB24" s="404"/>
      <c r="AC24" s="404"/>
      <c r="AD24" s="404"/>
      <c r="AE24" s="404"/>
    </row>
    <row r="25" spans="1:31" ht="14.25" customHeight="1">
      <c r="A25" s="440" t="s">
        <v>391</v>
      </c>
      <c r="B25" s="440"/>
      <c r="C25" s="440"/>
      <c r="D25" s="440"/>
      <c r="E25" s="440"/>
      <c r="F25" s="440"/>
      <c r="G25" s="441"/>
      <c r="H25" s="404">
        <v>470</v>
      </c>
      <c r="I25" s="404"/>
      <c r="J25" s="404"/>
      <c r="K25" s="404"/>
      <c r="L25" s="404"/>
      <c r="N25" s="404">
        <v>102</v>
      </c>
      <c r="O25" s="404"/>
      <c r="P25" s="404"/>
      <c r="Q25" s="404"/>
      <c r="R25" s="404"/>
      <c r="S25" s="404"/>
      <c r="T25" s="404">
        <v>348</v>
      </c>
      <c r="U25" s="404"/>
      <c r="V25" s="404"/>
      <c r="W25" s="404"/>
      <c r="X25" s="404"/>
      <c r="Y25" s="404"/>
      <c r="Z25" s="404">
        <v>20</v>
      </c>
      <c r="AA25" s="404"/>
      <c r="AB25" s="404"/>
      <c r="AC25" s="404"/>
      <c r="AD25" s="404"/>
      <c r="AE25" s="404"/>
    </row>
    <row r="26" spans="1:25" ht="6.75" customHeight="1">
      <c r="A26" s="287"/>
      <c r="B26" s="42"/>
      <c r="C26" s="42"/>
      <c r="D26" s="42"/>
      <c r="E26" s="42"/>
      <c r="F26" s="42"/>
      <c r="G26" s="288"/>
      <c r="N26" s="286"/>
      <c r="O26" s="286"/>
      <c r="P26" s="286"/>
      <c r="Q26" s="286"/>
      <c r="R26" s="286"/>
      <c r="S26" s="286"/>
      <c r="T26" s="286"/>
      <c r="U26" s="286"/>
      <c r="V26" s="286"/>
      <c r="W26" s="286"/>
      <c r="X26" s="286"/>
      <c r="Y26" s="286"/>
    </row>
    <row r="27" spans="1:31" ht="16.5" customHeight="1">
      <c r="A27" s="442" t="s">
        <v>390</v>
      </c>
      <c r="B27" s="442"/>
      <c r="C27" s="442"/>
      <c r="D27" s="442"/>
      <c r="E27" s="442"/>
      <c r="F27" s="442"/>
      <c r="G27" s="443"/>
      <c r="H27" s="427">
        <f>SUM(H28:L40)</f>
        <v>470</v>
      </c>
      <c r="I27" s="427"/>
      <c r="J27" s="427"/>
      <c r="K27" s="427"/>
      <c r="L27" s="427"/>
      <c r="M27" s="289"/>
      <c r="N27" s="427">
        <v>102</v>
      </c>
      <c r="O27" s="427"/>
      <c r="P27" s="427"/>
      <c r="Q27" s="427"/>
      <c r="R27" s="427"/>
      <c r="S27" s="427"/>
      <c r="T27" s="427">
        <v>348</v>
      </c>
      <c r="U27" s="427"/>
      <c r="V27" s="427"/>
      <c r="W27" s="427"/>
      <c r="X27" s="427"/>
      <c r="Y27" s="427"/>
      <c r="Z27" s="427">
        <v>20</v>
      </c>
      <c r="AA27" s="427"/>
      <c r="AB27" s="427"/>
      <c r="AC27" s="427"/>
      <c r="AD27" s="427"/>
      <c r="AE27" s="427"/>
    </row>
    <row r="28" spans="1:31" ht="16.5" customHeight="1">
      <c r="A28" s="364" t="s">
        <v>342</v>
      </c>
      <c r="B28" s="364"/>
      <c r="C28" s="364"/>
      <c r="D28" s="364"/>
      <c r="E28" s="364"/>
      <c r="F28" s="364"/>
      <c r="G28" s="437"/>
      <c r="H28" s="404">
        <v>118</v>
      </c>
      <c r="I28" s="404"/>
      <c r="J28" s="404"/>
      <c r="K28" s="404"/>
      <c r="L28" s="404"/>
      <c r="N28" s="404">
        <v>24</v>
      </c>
      <c r="O28" s="404"/>
      <c r="P28" s="404"/>
      <c r="Q28" s="404"/>
      <c r="R28" s="404"/>
      <c r="S28" s="404"/>
      <c r="T28" s="404">
        <v>94</v>
      </c>
      <c r="U28" s="404"/>
      <c r="V28" s="404"/>
      <c r="W28" s="404"/>
      <c r="X28" s="404"/>
      <c r="Y28" s="404"/>
      <c r="Z28" s="404" t="s">
        <v>96</v>
      </c>
      <c r="AA28" s="404"/>
      <c r="AB28" s="404"/>
      <c r="AC28" s="404"/>
      <c r="AD28" s="404"/>
      <c r="AE28" s="404"/>
    </row>
    <row r="29" spans="1:31" ht="16.5" customHeight="1">
      <c r="A29" s="364" t="s">
        <v>343</v>
      </c>
      <c r="B29" s="364"/>
      <c r="C29" s="364"/>
      <c r="D29" s="364"/>
      <c r="E29" s="364"/>
      <c r="F29" s="364"/>
      <c r="G29" s="437"/>
      <c r="H29" s="404">
        <v>118</v>
      </c>
      <c r="I29" s="404"/>
      <c r="J29" s="404"/>
      <c r="K29" s="404"/>
      <c r="L29" s="404"/>
      <c r="N29" s="404">
        <v>78</v>
      </c>
      <c r="O29" s="404"/>
      <c r="P29" s="404"/>
      <c r="Q29" s="404"/>
      <c r="R29" s="404"/>
      <c r="S29" s="404"/>
      <c r="T29" s="404">
        <v>40</v>
      </c>
      <c r="U29" s="404"/>
      <c r="V29" s="404"/>
      <c r="W29" s="404"/>
      <c r="X29" s="404"/>
      <c r="Y29" s="404"/>
      <c r="Z29" s="404" t="s">
        <v>96</v>
      </c>
      <c r="AA29" s="404"/>
      <c r="AB29" s="404"/>
      <c r="AC29" s="404"/>
      <c r="AD29" s="404"/>
      <c r="AE29" s="404"/>
    </row>
    <row r="30" spans="1:31" ht="16.5" customHeight="1">
      <c r="A30" s="364" t="s">
        <v>344</v>
      </c>
      <c r="B30" s="364"/>
      <c r="C30" s="364"/>
      <c r="D30" s="364"/>
      <c r="E30" s="364"/>
      <c r="F30" s="364"/>
      <c r="G30" s="437"/>
      <c r="H30" s="404">
        <v>40</v>
      </c>
      <c r="I30" s="404"/>
      <c r="J30" s="404"/>
      <c r="K30" s="404"/>
      <c r="L30" s="404"/>
      <c r="N30" s="404" t="s">
        <v>96</v>
      </c>
      <c r="O30" s="404"/>
      <c r="P30" s="404"/>
      <c r="Q30" s="404"/>
      <c r="R30" s="404"/>
      <c r="S30" s="404"/>
      <c r="T30" s="404">
        <v>40</v>
      </c>
      <c r="U30" s="404"/>
      <c r="V30" s="404"/>
      <c r="W30" s="404"/>
      <c r="X30" s="404"/>
      <c r="Y30" s="404"/>
      <c r="Z30" s="404" t="s">
        <v>96</v>
      </c>
      <c r="AA30" s="404"/>
      <c r="AB30" s="404"/>
      <c r="AC30" s="404"/>
      <c r="AD30" s="404"/>
      <c r="AE30" s="404"/>
    </row>
    <row r="31" spans="1:31" ht="16.5" customHeight="1">
      <c r="A31" s="364" t="s">
        <v>345</v>
      </c>
      <c r="B31" s="364"/>
      <c r="C31" s="364"/>
      <c r="D31" s="364"/>
      <c r="E31" s="364"/>
      <c r="F31" s="364"/>
      <c r="G31" s="437"/>
      <c r="H31" s="404">
        <v>40</v>
      </c>
      <c r="I31" s="404"/>
      <c r="J31" s="404"/>
      <c r="K31" s="404"/>
      <c r="L31" s="404"/>
      <c r="N31" s="404" t="s">
        <v>96</v>
      </c>
      <c r="O31" s="404"/>
      <c r="P31" s="404"/>
      <c r="Q31" s="404"/>
      <c r="R31" s="404"/>
      <c r="S31" s="404"/>
      <c r="T31" s="404">
        <v>40</v>
      </c>
      <c r="U31" s="404"/>
      <c r="V31" s="404"/>
      <c r="W31" s="404"/>
      <c r="X31" s="404"/>
      <c r="Y31" s="404"/>
      <c r="Z31" s="404" t="s">
        <v>96</v>
      </c>
      <c r="AA31" s="404"/>
      <c r="AB31" s="404"/>
      <c r="AC31" s="404"/>
      <c r="AD31" s="404"/>
      <c r="AE31" s="404"/>
    </row>
    <row r="32" spans="1:31" ht="16.5" customHeight="1">
      <c r="A32" s="364" t="s">
        <v>346</v>
      </c>
      <c r="B32" s="364"/>
      <c r="C32" s="364"/>
      <c r="D32" s="364"/>
      <c r="E32" s="364"/>
      <c r="F32" s="364"/>
      <c r="G32" s="437"/>
      <c r="H32" s="404">
        <v>15</v>
      </c>
      <c r="I32" s="404"/>
      <c r="J32" s="404"/>
      <c r="K32" s="404"/>
      <c r="L32" s="404"/>
      <c r="N32" s="404" t="s">
        <v>96</v>
      </c>
      <c r="O32" s="404"/>
      <c r="P32" s="404"/>
      <c r="Q32" s="404"/>
      <c r="R32" s="404"/>
      <c r="S32" s="404"/>
      <c r="T32" s="404">
        <v>15</v>
      </c>
      <c r="U32" s="404"/>
      <c r="V32" s="404"/>
      <c r="W32" s="404"/>
      <c r="X32" s="404"/>
      <c r="Y32" s="404"/>
      <c r="Z32" s="404" t="s">
        <v>96</v>
      </c>
      <c r="AA32" s="404"/>
      <c r="AB32" s="404"/>
      <c r="AC32" s="404"/>
      <c r="AD32" s="404"/>
      <c r="AE32" s="404"/>
    </row>
    <row r="33" spans="1:31" ht="16.5" customHeight="1">
      <c r="A33" s="364" t="s">
        <v>347</v>
      </c>
      <c r="B33" s="364"/>
      <c r="C33" s="364"/>
      <c r="D33" s="364"/>
      <c r="E33" s="364"/>
      <c r="F33" s="364"/>
      <c r="G33" s="437"/>
      <c r="H33" s="404">
        <v>20</v>
      </c>
      <c r="I33" s="404"/>
      <c r="J33" s="404"/>
      <c r="K33" s="404"/>
      <c r="L33" s="404"/>
      <c r="N33" s="404" t="s">
        <v>96</v>
      </c>
      <c r="O33" s="404"/>
      <c r="P33" s="404"/>
      <c r="Q33" s="404"/>
      <c r="R33" s="404"/>
      <c r="S33" s="404"/>
      <c r="T33" s="404">
        <v>20</v>
      </c>
      <c r="U33" s="404"/>
      <c r="V33" s="404"/>
      <c r="W33" s="404"/>
      <c r="X33" s="404"/>
      <c r="Y33" s="404"/>
      <c r="Z33" s="404" t="s">
        <v>96</v>
      </c>
      <c r="AA33" s="404"/>
      <c r="AB33" s="404"/>
      <c r="AC33" s="404"/>
      <c r="AD33" s="404"/>
      <c r="AE33" s="404"/>
    </row>
    <row r="34" spans="1:31" ht="16.5" customHeight="1">
      <c r="A34" s="364" t="s">
        <v>348</v>
      </c>
      <c r="B34" s="364"/>
      <c r="C34" s="364"/>
      <c r="D34" s="364"/>
      <c r="E34" s="364"/>
      <c r="F34" s="364"/>
      <c r="G34" s="437"/>
      <c r="H34" s="404">
        <v>20</v>
      </c>
      <c r="I34" s="404"/>
      <c r="J34" s="404"/>
      <c r="K34" s="404"/>
      <c r="L34" s="404"/>
      <c r="N34" s="404" t="s">
        <v>96</v>
      </c>
      <c r="O34" s="404"/>
      <c r="P34" s="404"/>
      <c r="Q34" s="404"/>
      <c r="R34" s="404"/>
      <c r="S34" s="404"/>
      <c r="T34" s="404">
        <v>20</v>
      </c>
      <c r="U34" s="404"/>
      <c r="V34" s="404"/>
      <c r="W34" s="404"/>
      <c r="X34" s="404"/>
      <c r="Y34" s="404"/>
      <c r="Z34" s="404" t="s">
        <v>96</v>
      </c>
      <c r="AA34" s="404"/>
      <c r="AB34" s="404"/>
      <c r="AC34" s="404"/>
      <c r="AD34" s="404"/>
      <c r="AE34" s="404"/>
    </row>
    <row r="35" spans="1:31" ht="16.5" customHeight="1">
      <c r="A35" s="364" t="s">
        <v>349</v>
      </c>
      <c r="B35" s="364"/>
      <c r="C35" s="364"/>
      <c r="D35" s="364"/>
      <c r="E35" s="364"/>
      <c r="F35" s="364"/>
      <c r="G35" s="437"/>
      <c r="H35" s="404">
        <v>12</v>
      </c>
      <c r="I35" s="404"/>
      <c r="J35" s="404"/>
      <c r="K35" s="404"/>
      <c r="L35" s="404"/>
      <c r="N35" s="404" t="s">
        <v>96</v>
      </c>
      <c r="O35" s="404"/>
      <c r="P35" s="404"/>
      <c r="Q35" s="404"/>
      <c r="R35" s="404"/>
      <c r="S35" s="404"/>
      <c r="T35" s="404">
        <v>12</v>
      </c>
      <c r="U35" s="404"/>
      <c r="V35" s="404"/>
      <c r="W35" s="404"/>
      <c r="X35" s="404"/>
      <c r="Y35" s="404"/>
      <c r="Z35" s="404" t="s">
        <v>96</v>
      </c>
      <c r="AA35" s="404"/>
      <c r="AB35" s="404"/>
      <c r="AC35" s="404"/>
      <c r="AD35" s="404"/>
      <c r="AE35" s="404"/>
    </row>
    <row r="36" spans="1:31" ht="16.5" customHeight="1">
      <c r="A36" s="364" t="s">
        <v>350</v>
      </c>
      <c r="B36" s="364"/>
      <c r="C36" s="364"/>
      <c r="D36" s="364"/>
      <c r="E36" s="364"/>
      <c r="F36" s="364"/>
      <c r="G36" s="437"/>
      <c r="H36" s="404">
        <v>12</v>
      </c>
      <c r="I36" s="404"/>
      <c r="J36" s="404"/>
      <c r="K36" s="404"/>
      <c r="L36" s="404"/>
      <c r="N36" s="404" t="s">
        <v>96</v>
      </c>
      <c r="O36" s="404"/>
      <c r="P36" s="404"/>
      <c r="Q36" s="404"/>
      <c r="R36" s="404"/>
      <c r="S36" s="404"/>
      <c r="T36" s="404">
        <v>12</v>
      </c>
      <c r="U36" s="404"/>
      <c r="V36" s="404"/>
      <c r="W36" s="404"/>
      <c r="X36" s="404"/>
      <c r="Y36" s="404"/>
      <c r="Z36" s="404" t="s">
        <v>96</v>
      </c>
      <c r="AA36" s="404"/>
      <c r="AB36" s="404"/>
      <c r="AC36" s="404"/>
      <c r="AD36" s="404"/>
      <c r="AE36" s="404"/>
    </row>
    <row r="37" spans="1:31" ht="16.5" customHeight="1">
      <c r="A37" s="364" t="s">
        <v>351</v>
      </c>
      <c r="B37" s="364"/>
      <c r="C37" s="364"/>
      <c r="D37" s="364"/>
      <c r="E37" s="364"/>
      <c r="F37" s="364"/>
      <c r="G37" s="437"/>
      <c r="H37" s="404">
        <v>15</v>
      </c>
      <c r="I37" s="404"/>
      <c r="J37" s="404"/>
      <c r="K37" s="404"/>
      <c r="L37" s="404"/>
      <c r="N37" s="404" t="s">
        <v>96</v>
      </c>
      <c r="O37" s="404"/>
      <c r="P37" s="404"/>
      <c r="Q37" s="404"/>
      <c r="R37" s="404"/>
      <c r="S37" s="404"/>
      <c r="T37" s="404">
        <v>15</v>
      </c>
      <c r="U37" s="404"/>
      <c r="V37" s="404"/>
      <c r="W37" s="404"/>
      <c r="X37" s="404"/>
      <c r="Y37" s="404"/>
      <c r="Z37" s="404" t="s">
        <v>96</v>
      </c>
      <c r="AA37" s="404"/>
      <c r="AB37" s="404"/>
      <c r="AC37" s="404"/>
      <c r="AD37" s="404"/>
      <c r="AE37" s="404"/>
    </row>
    <row r="38" spans="1:31" ht="16.5" customHeight="1">
      <c r="A38" s="364" t="s">
        <v>352</v>
      </c>
      <c r="B38" s="364"/>
      <c r="C38" s="364"/>
      <c r="D38" s="364"/>
      <c r="E38" s="364"/>
      <c r="F38" s="364"/>
      <c r="G38" s="437"/>
      <c r="H38" s="404">
        <v>20</v>
      </c>
      <c r="I38" s="404"/>
      <c r="J38" s="404"/>
      <c r="K38" s="404"/>
      <c r="L38" s="404"/>
      <c r="N38" s="404" t="s">
        <v>96</v>
      </c>
      <c r="O38" s="404"/>
      <c r="P38" s="404"/>
      <c r="Q38" s="404"/>
      <c r="R38" s="404"/>
      <c r="S38" s="404"/>
      <c r="T38" s="404">
        <v>20</v>
      </c>
      <c r="U38" s="404"/>
      <c r="V38" s="404"/>
      <c r="W38" s="404"/>
      <c r="X38" s="404"/>
      <c r="Y38" s="404"/>
      <c r="Z38" s="404" t="s">
        <v>96</v>
      </c>
      <c r="AA38" s="404"/>
      <c r="AB38" s="404"/>
      <c r="AC38" s="404"/>
      <c r="AD38" s="404"/>
      <c r="AE38" s="404"/>
    </row>
    <row r="39" spans="1:31" ht="16.5" customHeight="1">
      <c r="A39" s="364" t="s">
        <v>354</v>
      </c>
      <c r="B39" s="364"/>
      <c r="C39" s="364"/>
      <c r="D39" s="364"/>
      <c r="E39" s="364"/>
      <c r="F39" s="364"/>
      <c r="G39" s="437"/>
      <c r="H39" s="403">
        <v>20</v>
      </c>
      <c r="I39" s="404"/>
      <c r="J39" s="404"/>
      <c r="K39" s="404"/>
      <c r="L39" s="404"/>
      <c r="N39" s="404" t="s">
        <v>96</v>
      </c>
      <c r="O39" s="404"/>
      <c r="P39" s="404"/>
      <c r="Q39" s="404"/>
      <c r="R39" s="404"/>
      <c r="S39" s="404"/>
      <c r="T39" s="404">
        <v>20</v>
      </c>
      <c r="U39" s="404"/>
      <c r="V39" s="404"/>
      <c r="W39" s="404"/>
      <c r="X39" s="404"/>
      <c r="Y39" s="404"/>
      <c r="Z39" s="404" t="s">
        <v>96</v>
      </c>
      <c r="AA39" s="404"/>
      <c r="AB39" s="404"/>
      <c r="AC39" s="404"/>
      <c r="AD39" s="404"/>
      <c r="AE39" s="404"/>
    </row>
    <row r="40" spans="1:31" ht="16.5" customHeight="1" thickBot="1">
      <c r="A40" s="415" t="s">
        <v>353</v>
      </c>
      <c r="B40" s="415"/>
      <c r="C40" s="415"/>
      <c r="D40" s="415"/>
      <c r="E40" s="415"/>
      <c r="F40" s="415"/>
      <c r="G40" s="438"/>
      <c r="H40" s="415">
        <v>20</v>
      </c>
      <c r="I40" s="415"/>
      <c r="J40" s="415"/>
      <c r="K40" s="415"/>
      <c r="L40" s="415"/>
      <c r="M40" s="214"/>
      <c r="N40" s="415" t="s">
        <v>96</v>
      </c>
      <c r="O40" s="415"/>
      <c r="P40" s="415"/>
      <c r="Q40" s="415"/>
      <c r="R40" s="415"/>
      <c r="S40" s="415"/>
      <c r="T40" s="415" t="s">
        <v>96</v>
      </c>
      <c r="U40" s="415"/>
      <c r="V40" s="415"/>
      <c r="W40" s="415"/>
      <c r="X40" s="415"/>
      <c r="Y40" s="415"/>
      <c r="Z40" s="415">
        <v>20</v>
      </c>
      <c r="AA40" s="415"/>
      <c r="AB40" s="415"/>
      <c r="AC40" s="415"/>
      <c r="AD40" s="415"/>
      <c r="AE40" s="415"/>
    </row>
    <row r="41" spans="1:30" ht="15" customHeight="1" thickTop="1">
      <c r="A41" s="95" t="s">
        <v>302</v>
      </c>
      <c r="B41" s="73"/>
      <c r="C41" s="73"/>
      <c r="D41" s="96"/>
      <c r="E41" s="96"/>
      <c r="F41" s="96"/>
      <c r="G41" s="96"/>
      <c r="H41" s="96"/>
      <c r="I41" s="96"/>
      <c r="J41" s="96"/>
      <c r="K41" s="96"/>
      <c r="L41" s="96"/>
      <c r="M41" s="97"/>
      <c r="N41" s="97"/>
      <c r="O41" s="97"/>
      <c r="P41" s="97"/>
      <c r="Q41" s="97"/>
      <c r="R41" s="97"/>
      <c r="S41" s="97"/>
      <c r="T41" s="98"/>
      <c r="U41" s="98"/>
      <c r="V41" s="98"/>
      <c r="W41" s="98"/>
      <c r="X41" s="98"/>
      <c r="Y41" s="98"/>
      <c r="Z41" s="98"/>
      <c r="AA41" s="98"/>
      <c r="AB41" s="98"/>
      <c r="AC41" s="99"/>
      <c r="AD41" s="99"/>
    </row>
    <row r="42" ht="12">
      <c r="A42" s="2" t="s">
        <v>444</v>
      </c>
    </row>
    <row r="43" ht="12">
      <c r="A43" s="2" t="s">
        <v>446</v>
      </c>
    </row>
    <row r="44" ht="12">
      <c r="A44" s="2" t="s">
        <v>445</v>
      </c>
    </row>
    <row r="45" ht="10.5" customHeight="1">
      <c r="A45" s="49"/>
    </row>
    <row r="46" s="85" customFormat="1" ht="20.25" customHeight="1">
      <c r="A46" s="45" t="s">
        <v>310</v>
      </c>
    </row>
    <row r="47" spans="1:28" ht="14.25" customHeight="1" thickBot="1">
      <c r="A47" s="50"/>
      <c r="T47" s="415" t="s">
        <v>88</v>
      </c>
      <c r="U47" s="415"/>
      <c r="V47" s="415"/>
      <c r="W47" s="415"/>
      <c r="X47" s="415"/>
      <c r="Y47" s="415"/>
      <c r="Z47" s="415"/>
      <c r="AA47" s="415"/>
      <c r="AB47" s="415"/>
    </row>
    <row r="48" spans="1:28" ht="18.75" customHeight="1" thickTop="1">
      <c r="A48" s="359" t="s">
        <v>4</v>
      </c>
      <c r="B48" s="355" t="s">
        <v>19</v>
      </c>
      <c r="C48" s="422"/>
      <c r="D48" s="422"/>
      <c r="E48" s="422"/>
      <c r="F48" s="422"/>
      <c r="G48" s="422"/>
      <c r="H48" s="422"/>
      <c r="I48" s="355" t="s">
        <v>50</v>
      </c>
      <c r="J48" s="422"/>
      <c r="K48" s="422"/>
      <c r="L48" s="422"/>
      <c r="M48" s="422"/>
      <c r="N48" s="422"/>
      <c r="O48" s="422"/>
      <c r="P48" s="422"/>
      <c r="Q48" s="422"/>
      <c r="R48" s="422"/>
      <c r="S48" s="422"/>
      <c r="T48" s="422"/>
      <c r="U48" s="422"/>
      <c r="V48" s="422"/>
      <c r="W48" s="422"/>
      <c r="X48" s="422"/>
      <c r="Y48" s="422"/>
      <c r="Z48" s="422"/>
      <c r="AA48" s="422"/>
      <c r="AB48" s="431"/>
    </row>
    <row r="49" spans="1:28" ht="18.75" customHeight="1">
      <c r="A49" s="414"/>
      <c r="B49" s="439"/>
      <c r="C49" s="450"/>
      <c r="D49" s="450"/>
      <c r="E49" s="450"/>
      <c r="F49" s="450"/>
      <c r="G49" s="450"/>
      <c r="H49" s="450"/>
      <c r="I49" s="409" t="s">
        <v>20</v>
      </c>
      <c r="J49" s="413"/>
      <c r="K49" s="413"/>
      <c r="L49" s="413"/>
      <c r="M49" s="414"/>
      <c r="N49" s="409" t="s">
        <v>21</v>
      </c>
      <c r="O49" s="413"/>
      <c r="P49" s="413"/>
      <c r="Q49" s="413"/>
      <c r="R49" s="414"/>
      <c r="S49" s="409" t="s">
        <v>22</v>
      </c>
      <c r="T49" s="413"/>
      <c r="U49" s="413"/>
      <c r="V49" s="413"/>
      <c r="W49" s="414"/>
      <c r="X49" s="409" t="s">
        <v>23</v>
      </c>
      <c r="Y49" s="410"/>
      <c r="Z49" s="410"/>
      <c r="AA49" s="410"/>
      <c r="AB49" s="410"/>
    </row>
    <row r="50" spans="1:28" ht="18" customHeight="1">
      <c r="A50" s="242" t="s">
        <v>427</v>
      </c>
      <c r="B50" s="416">
        <v>393</v>
      </c>
      <c r="C50" s="416"/>
      <c r="D50" s="416"/>
      <c r="E50" s="416"/>
      <c r="F50" s="416"/>
      <c r="G50" s="416"/>
      <c r="H50" s="417"/>
      <c r="I50" s="407">
        <v>0</v>
      </c>
      <c r="J50" s="408"/>
      <c r="K50" s="408"/>
      <c r="L50" s="408"/>
      <c r="M50" s="408"/>
      <c r="N50" s="407">
        <v>0</v>
      </c>
      <c r="O50" s="407"/>
      <c r="P50" s="407"/>
      <c r="Q50" s="407"/>
      <c r="R50" s="407"/>
      <c r="S50" s="411" t="s">
        <v>428</v>
      </c>
      <c r="T50" s="412"/>
      <c r="U50" s="412"/>
      <c r="V50" s="412"/>
      <c r="W50" s="412"/>
      <c r="X50" s="407">
        <v>393</v>
      </c>
      <c r="Y50" s="408"/>
      <c r="Z50" s="408"/>
      <c r="AA50" s="408"/>
      <c r="AB50" s="408"/>
    </row>
    <row r="51" spans="1:28" ht="18" customHeight="1">
      <c r="A51" s="242" t="s">
        <v>429</v>
      </c>
      <c r="B51" s="416">
        <v>393</v>
      </c>
      <c r="C51" s="416"/>
      <c r="D51" s="416"/>
      <c r="E51" s="416"/>
      <c r="F51" s="416"/>
      <c r="G51" s="416"/>
      <c r="H51" s="417"/>
      <c r="I51" s="407">
        <v>0</v>
      </c>
      <c r="J51" s="408"/>
      <c r="K51" s="408"/>
      <c r="L51" s="408"/>
      <c r="M51" s="408"/>
      <c r="N51" s="407">
        <v>0</v>
      </c>
      <c r="O51" s="407"/>
      <c r="P51" s="407"/>
      <c r="Q51" s="407"/>
      <c r="R51" s="407"/>
      <c r="S51" s="411" t="s">
        <v>430</v>
      </c>
      <c r="T51" s="412"/>
      <c r="U51" s="412"/>
      <c r="V51" s="412"/>
      <c r="W51" s="412"/>
      <c r="X51" s="407">
        <v>393</v>
      </c>
      <c r="Y51" s="408"/>
      <c r="Z51" s="408"/>
      <c r="AA51" s="408"/>
      <c r="AB51" s="408"/>
    </row>
    <row r="52" spans="1:28" s="89" customFormat="1" ht="18" customHeight="1" thickBot="1">
      <c r="A52" s="290" t="s">
        <v>431</v>
      </c>
      <c r="B52" s="448">
        <v>393</v>
      </c>
      <c r="C52" s="448"/>
      <c r="D52" s="448"/>
      <c r="E52" s="448"/>
      <c r="F52" s="448"/>
      <c r="G52" s="448"/>
      <c r="H52" s="449"/>
      <c r="I52" s="405">
        <v>0</v>
      </c>
      <c r="J52" s="406"/>
      <c r="K52" s="406"/>
      <c r="L52" s="406"/>
      <c r="M52" s="406"/>
      <c r="N52" s="405">
        <v>0</v>
      </c>
      <c r="O52" s="406"/>
      <c r="P52" s="406"/>
      <c r="Q52" s="406"/>
      <c r="R52" s="406"/>
      <c r="S52" s="405">
        <v>0</v>
      </c>
      <c r="T52" s="406"/>
      <c r="U52" s="406"/>
      <c r="V52" s="406"/>
      <c r="W52" s="406"/>
      <c r="X52" s="405">
        <v>393</v>
      </c>
      <c r="Y52" s="406"/>
      <c r="Z52" s="406"/>
      <c r="AA52" s="406"/>
      <c r="AB52" s="406"/>
    </row>
    <row r="53" ht="15" customHeight="1" thickTop="1">
      <c r="A53" s="41" t="s">
        <v>245</v>
      </c>
    </row>
  </sheetData>
  <sheetProtection/>
  <mergeCells count="169">
    <mergeCell ref="Z37:AE37"/>
    <mergeCell ref="Z38:AE38"/>
    <mergeCell ref="Z40:AE40"/>
    <mergeCell ref="Z31:AE31"/>
    <mergeCell ref="Z32:AE32"/>
    <mergeCell ref="Z33:AE33"/>
    <mergeCell ref="Z34:AE34"/>
    <mergeCell ref="Z35:AE35"/>
    <mergeCell ref="Z36:AE36"/>
    <mergeCell ref="Z24:AE24"/>
    <mergeCell ref="Z25:AE25"/>
    <mergeCell ref="Z27:AE27"/>
    <mergeCell ref="Z28:AE28"/>
    <mergeCell ref="Z29:AE29"/>
    <mergeCell ref="Z30:AE30"/>
    <mergeCell ref="T32:Y32"/>
    <mergeCell ref="T33:Y33"/>
    <mergeCell ref="T34:Y34"/>
    <mergeCell ref="T35:Y35"/>
    <mergeCell ref="T36:Y36"/>
    <mergeCell ref="T37:Y37"/>
    <mergeCell ref="N24:S24"/>
    <mergeCell ref="N25:S25"/>
    <mergeCell ref="N27:S27"/>
    <mergeCell ref="N28:S28"/>
    <mergeCell ref="N29:S29"/>
    <mergeCell ref="N30:S30"/>
    <mergeCell ref="A29:G29"/>
    <mergeCell ref="A30:G30"/>
    <mergeCell ref="B51:H51"/>
    <mergeCell ref="B52:H52"/>
    <mergeCell ref="B48:H49"/>
    <mergeCell ref="I48:AB48"/>
    <mergeCell ref="N31:S31"/>
    <mergeCell ref="N32:S32"/>
    <mergeCell ref="T30:Y30"/>
    <mergeCell ref="T31:Y31"/>
    <mergeCell ref="Z23:AE23"/>
    <mergeCell ref="N22:AE22"/>
    <mergeCell ref="A24:G24"/>
    <mergeCell ref="A25:G25"/>
    <mergeCell ref="A27:G27"/>
    <mergeCell ref="A28:G28"/>
    <mergeCell ref="A22:G23"/>
    <mergeCell ref="H22:M23"/>
    <mergeCell ref="N23:S23"/>
    <mergeCell ref="T23:Y23"/>
    <mergeCell ref="A31:G31"/>
    <mergeCell ref="A35:G35"/>
    <mergeCell ref="A36:G36"/>
    <mergeCell ref="A37:G37"/>
    <mergeCell ref="A38:G38"/>
    <mergeCell ref="A40:G40"/>
    <mergeCell ref="A32:G32"/>
    <mergeCell ref="A33:G33"/>
    <mergeCell ref="A34:G34"/>
    <mergeCell ref="A39:G39"/>
    <mergeCell ref="Q14:U14"/>
    <mergeCell ref="G14:K14"/>
    <mergeCell ref="B14:F14"/>
    <mergeCell ref="L14:P14"/>
    <mergeCell ref="H24:L24"/>
    <mergeCell ref="N33:S33"/>
    <mergeCell ref="T24:Y24"/>
    <mergeCell ref="T25:Y25"/>
    <mergeCell ref="T27:Y27"/>
    <mergeCell ref="T28:Y28"/>
    <mergeCell ref="V12:Z12"/>
    <mergeCell ref="V13:Z13"/>
    <mergeCell ref="V14:Z14"/>
    <mergeCell ref="V6:X6"/>
    <mergeCell ref="Y6:AA6"/>
    <mergeCell ref="AA11:AE11"/>
    <mergeCell ref="AA12:AE12"/>
    <mergeCell ref="AA13:AE13"/>
    <mergeCell ref="T29:Y29"/>
    <mergeCell ref="AA14:AE14"/>
    <mergeCell ref="AB6:AE6"/>
    <mergeCell ref="G12:K12"/>
    <mergeCell ref="G13:K13"/>
    <mergeCell ref="Q11:U11"/>
    <mergeCell ref="Q12:U12"/>
    <mergeCell ref="Q13:U13"/>
    <mergeCell ref="V11:Z11"/>
    <mergeCell ref="L11:P11"/>
    <mergeCell ref="G11:K11"/>
    <mergeCell ref="L12:P12"/>
    <mergeCell ref="L13:P13"/>
    <mergeCell ref="S6:U6"/>
    <mergeCell ref="AB3:AE3"/>
    <mergeCell ref="AB4:AE4"/>
    <mergeCell ref="AB5:AE5"/>
    <mergeCell ref="S4:U4"/>
    <mergeCell ref="P5:R5"/>
    <mergeCell ref="V3:X3"/>
    <mergeCell ref="M3:O3"/>
    <mergeCell ref="G6:I6"/>
    <mergeCell ref="J6:L6"/>
    <mergeCell ref="M6:O6"/>
    <mergeCell ref="P6:R6"/>
    <mergeCell ref="Y4:AA4"/>
    <mergeCell ref="Y3:AA3"/>
    <mergeCell ref="Y5:AA5"/>
    <mergeCell ref="G4:I4"/>
    <mergeCell ref="J4:L4"/>
    <mergeCell ref="M4:O4"/>
    <mergeCell ref="A48:A49"/>
    <mergeCell ref="B6:F6"/>
    <mergeCell ref="B11:F11"/>
    <mergeCell ref="B12:F12"/>
    <mergeCell ref="B13:F13"/>
    <mergeCell ref="B4:F4"/>
    <mergeCell ref="M5:O5"/>
    <mergeCell ref="H25:L25"/>
    <mergeCell ref="H27:L27"/>
    <mergeCell ref="G3:I3"/>
    <mergeCell ref="G5:I5"/>
    <mergeCell ref="B3:F3"/>
    <mergeCell ref="B5:F5"/>
    <mergeCell ref="J3:L3"/>
    <mergeCell ref="J5:L5"/>
    <mergeCell ref="S3:U3"/>
    <mergeCell ref="S5:U5"/>
    <mergeCell ref="V5:X5"/>
    <mergeCell ref="P3:R3"/>
    <mergeCell ref="P4:R4"/>
    <mergeCell ref="V4:X4"/>
    <mergeCell ref="H28:L28"/>
    <mergeCell ref="H29:L29"/>
    <mergeCell ref="H30:L30"/>
    <mergeCell ref="H31:L31"/>
    <mergeCell ref="H32:L32"/>
    <mergeCell ref="H33:L33"/>
    <mergeCell ref="H34:L34"/>
    <mergeCell ref="H35:L35"/>
    <mergeCell ref="H36:L36"/>
    <mergeCell ref="H37:L37"/>
    <mergeCell ref="N52:R52"/>
    <mergeCell ref="N51:R51"/>
    <mergeCell ref="N50:R50"/>
    <mergeCell ref="N49:R49"/>
    <mergeCell ref="I52:M52"/>
    <mergeCell ref="I51:M51"/>
    <mergeCell ref="N34:S34"/>
    <mergeCell ref="N35:S35"/>
    <mergeCell ref="N36:S36"/>
    <mergeCell ref="N37:S37"/>
    <mergeCell ref="N38:S38"/>
    <mergeCell ref="N40:S40"/>
    <mergeCell ref="S50:W50"/>
    <mergeCell ref="S49:W49"/>
    <mergeCell ref="I50:M50"/>
    <mergeCell ref="I49:M49"/>
    <mergeCell ref="H38:L38"/>
    <mergeCell ref="H40:L40"/>
    <mergeCell ref="T47:AB47"/>
    <mergeCell ref="B50:H50"/>
    <mergeCell ref="T38:Y38"/>
    <mergeCell ref="T40:Y40"/>
    <mergeCell ref="H39:L39"/>
    <mergeCell ref="N39:S39"/>
    <mergeCell ref="T39:Y39"/>
    <mergeCell ref="Z39:AE39"/>
    <mergeCell ref="X52:AB52"/>
    <mergeCell ref="X51:AB51"/>
    <mergeCell ref="X50:AB50"/>
    <mergeCell ref="X49:AB49"/>
    <mergeCell ref="S52:W52"/>
    <mergeCell ref="S51:W51"/>
  </mergeCells>
  <printOptions/>
  <pageMargins left="0.5905511811023623" right="0.5905511811023623" top="0.4724409448818898" bottom="0.31496062992125984" header="0.3937007874015748" footer="0.4724409448818898"/>
  <pageSetup firstPageNumber="148" useFirstPageNumber="1" horizontalDpi="600" verticalDpi="600" orientation="portrait" paperSize="9" r:id="rId1"/>
  <headerFooter>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G32"/>
  <sheetViews>
    <sheetView zoomScaleSheetLayoutView="100" workbookViewId="0" topLeftCell="A1">
      <selection activeCell="A1" sqref="A1"/>
    </sheetView>
  </sheetViews>
  <sheetFormatPr defaultColWidth="9.00390625" defaultRowHeight="13.5"/>
  <cols>
    <col min="1" max="1" width="2.00390625" style="22" customWidth="1"/>
    <col min="2" max="2" width="7.875" style="22" customWidth="1"/>
    <col min="3" max="3" width="3.125" style="22" customWidth="1"/>
    <col min="4" max="33" width="2.875" style="22" customWidth="1"/>
    <col min="34" max="16384" width="9.00390625" style="22" customWidth="1"/>
  </cols>
  <sheetData>
    <row r="1" spans="1:13" ht="24" customHeight="1">
      <c r="A1" s="241" t="s">
        <v>311</v>
      </c>
      <c r="B1" s="241"/>
      <c r="C1" s="24"/>
      <c r="D1" s="24"/>
      <c r="E1" s="24"/>
      <c r="F1" s="24"/>
      <c r="G1" s="24"/>
      <c r="H1" s="24"/>
      <c r="I1" s="24"/>
      <c r="J1" s="24"/>
      <c r="K1" s="24"/>
      <c r="L1" s="24"/>
      <c r="M1" s="24"/>
    </row>
    <row r="2" spans="1:33" ht="19.5" customHeight="1" thickBot="1">
      <c r="A2" s="24"/>
      <c r="B2" s="24"/>
      <c r="C2" s="24"/>
      <c r="D2" s="24"/>
      <c r="E2" s="24"/>
      <c r="F2" s="24"/>
      <c r="G2" s="349"/>
      <c r="H2" s="349"/>
      <c r="I2" s="350"/>
      <c r="J2" s="350"/>
      <c r="K2" s="350"/>
      <c r="L2" s="350"/>
      <c r="M2" s="350"/>
      <c r="N2" s="260"/>
      <c r="O2" s="260"/>
      <c r="P2" s="260"/>
      <c r="Q2" s="260"/>
      <c r="R2" s="260"/>
      <c r="S2" s="260"/>
      <c r="T2" s="260"/>
      <c r="U2" s="260"/>
      <c r="V2" s="350"/>
      <c r="W2" s="350"/>
      <c r="X2" s="452" t="s">
        <v>433</v>
      </c>
      <c r="Y2" s="452"/>
      <c r="Z2" s="452"/>
      <c r="AA2" s="452"/>
      <c r="AB2" s="452"/>
      <c r="AC2" s="452"/>
      <c r="AD2" s="452"/>
      <c r="AE2" s="452"/>
      <c r="AF2" s="452"/>
      <c r="AG2" s="452"/>
    </row>
    <row r="3" spans="1:33" ht="26.25" customHeight="1" thickTop="1">
      <c r="A3" s="479" t="s">
        <v>71</v>
      </c>
      <c r="B3" s="516"/>
      <c r="C3" s="517"/>
      <c r="D3" s="503" t="s">
        <v>52</v>
      </c>
      <c r="E3" s="504"/>
      <c r="F3" s="505"/>
      <c r="G3" s="549" t="s">
        <v>51</v>
      </c>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row>
    <row r="4" spans="1:33" ht="32.25" customHeight="1">
      <c r="A4" s="518"/>
      <c r="B4" s="519"/>
      <c r="C4" s="520"/>
      <c r="D4" s="506"/>
      <c r="E4" s="507"/>
      <c r="F4" s="508"/>
      <c r="G4" s="468" t="s">
        <v>447</v>
      </c>
      <c r="H4" s="469"/>
      <c r="I4" s="470"/>
      <c r="J4" s="468" t="s">
        <v>450</v>
      </c>
      <c r="K4" s="469"/>
      <c r="L4" s="470"/>
      <c r="M4" s="468" t="s">
        <v>451</v>
      </c>
      <c r="N4" s="469"/>
      <c r="O4" s="470"/>
      <c r="P4" s="468" t="s">
        <v>452</v>
      </c>
      <c r="Q4" s="469"/>
      <c r="R4" s="470"/>
      <c r="S4" s="468" t="s">
        <v>453</v>
      </c>
      <c r="T4" s="469"/>
      <c r="U4" s="470"/>
      <c r="V4" s="468" t="s">
        <v>454</v>
      </c>
      <c r="W4" s="469"/>
      <c r="X4" s="470"/>
      <c r="Y4" s="468" t="s">
        <v>455</v>
      </c>
      <c r="Z4" s="469"/>
      <c r="AA4" s="470"/>
      <c r="AB4" s="468" t="s">
        <v>456</v>
      </c>
      <c r="AC4" s="469"/>
      <c r="AD4" s="470"/>
      <c r="AE4" s="468" t="s">
        <v>457</v>
      </c>
      <c r="AF4" s="469"/>
      <c r="AG4" s="469"/>
    </row>
    <row r="5" spans="1:33" ht="27" customHeight="1">
      <c r="A5" s="509" t="s">
        <v>72</v>
      </c>
      <c r="B5" s="510"/>
      <c r="C5" s="511"/>
      <c r="D5" s="490">
        <v>92810</v>
      </c>
      <c r="E5" s="471"/>
      <c r="F5" s="491"/>
      <c r="G5" s="471">
        <v>1990</v>
      </c>
      <c r="H5" s="471"/>
      <c r="I5" s="471"/>
      <c r="J5" s="471">
        <v>8080</v>
      </c>
      <c r="K5" s="471"/>
      <c r="L5" s="471"/>
      <c r="M5" s="471">
        <v>9730</v>
      </c>
      <c r="N5" s="471"/>
      <c r="O5" s="471"/>
      <c r="P5" s="471">
        <v>15960</v>
      </c>
      <c r="Q5" s="471"/>
      <c r="R5" s="471"/>
      <c r="S5" s="471">
        <v>9770</v>
      </c>
      <c r="T5" s="471"/>
      <c r="U5" s="471"/>
      <c r="V5" s="471">
        <v>10830</v>
      </c>
      <c r="W5" s="471"/>
      <c r="X5" s="471"/>
      <c r="Y5" s="471">
        <v>11170</v>
      </c>
      <c r="Z5" s="471"/>
      <c r="AA5" s="471"/>
      <c r="AB5" s="471">
        <v>9750</v>
      </c>
      <c r="AC5" s="471"/>
      <c r="AD5" s="471"/>
      <c r="AE5" s="471">
        <v>4590</v>
      </c>
      <c r="AF5" s="471"/>
      <c r="AG5" s="471"/>
    </row>
    <row r="6" spans="1:33" ht="18" customHeight="1">
      <c r="A6" s="512" t="s">
        <v>53</v>
      </c>
      <c r="B6" s="513"/>
      <c r="C6" s="514"/>
      <c r="D6" s="268"/>
      <c r="E6" s="269"/>
      <c r="F6" s="270"/>
      <c r="G6" s="271"/>
      <c r="H6" s="271"/>
      <c r="I6" s="271"/>
      <c r="J6" s="271"/>
      <c r="K6" s="271"/>
      <c r="L6" s="271"/>
      <c r="M6" s="271"/>
      <c r="N6" s="271"/>
      <c r="O6" s="271"/>
      <c r="P6" s="271"/>
      <c r="Q6" s="271"/>
      <c r="R6" s="271"/>
      <c r="S6" s="271"/>
      <c r="T6" s="271"/>
      <c r="U6" s="271"/>
      <c r="V6" s="271"/>
      <c r="W6" s="271"/>
      <c r="X6" s="260"/>
      <c r="Y6" s="271"/>
      <c r="Z6" s="271"/>
      <c r="AA6" s="260"/>
      <c r="AB6" s="271"/>
      <c r="AC6" s="260"/>
      <c r="AD6" s="272"/>
      <c r="AE6" s="271"/>
      <c r="AF6" s="260"/>
      <c r="AG6" s="272"/>
    </row>
    <row r="7" spans="1:33" ht="27" customHeight="1">
      <c r="A7" s="273"/>
      <c r="B7" s="474" t="s">
        <v>54</v>
      </c>
      <c r="C7" s="475"/>
      <c r="D7" s="487">
        <v>91360</v>
      </c>
      <c r="E7" s="488"/>
      <c r="F7" s="489"/>
      <c r="G7" s="466">
        <v>1990</v>
      </c>
      <c r="H7" s="466"/>
      <c r="I7" s="466"/>
      <c r="J7" s="466">
        <v>7970</v>
      </c>
      <c r="K7" s="466"/>
      <c r="L7" s="466"/>
      <c r="M7" s="466">
        <v>9540</v>
      </c>
      <c r="N7" s="466"/>
      <c r="O7" s="466"/>
      <c r="P7" s="466">
        <v>15760</v>
      </c>
      <c r="Q7" s="466"/>
      <c r="R7" s="466"/>
      <c r="S7" s="466">
        <v>9570</v>
      </c>
      <c r="T7" s="466"/>
      <c r="U7" s="466"/>
      <c r="V7" s="466">
        <v>10660</v>
      </c>
      <c r="W7" s="466"/>
      <c r="X7" s="466"/>
      <c r="Y7" s="466">
        <v>11080</v>
      </c>
      <c r="Z7" s="466"/>
      <c r="AA7" s="466"/>
      <c r="AB7" s="466">
        <v>9670</v>
      </c>
      <c r="AC7" s="466"/>
      <c r="AD7" s="466"/>
      <c r="AE7" s="466">
        <v>4530</v>
      </c>
      <c r="AF7" s="466"/>
      <c r="AG7" s="466"/>
    </row>
    <row r="8" spans="1:33" ht="27" customHeight="1">
      <c r="A8" s="275"/>
      <c r="B8" s="476" t="s">
        <v>55</v>
      </c>
      <c r="C8" s="477"/>
      <c r="D8" s="521">
        <v>1440</v>
      </c>
      <c r="E8" s="522"/>
      <c r="F8" s="523"/>
      <c r="G8" s="467">
        <v>90</v>
      </c>
      <c r="H8" s="467"/>
      <c r="I8" s="467"/>
      <c r="J8" s="467">
        <v>100</v>
      </c>
      <c r="K8" s="467"/>
      <c r="L8" s="467"/>
      <c r="M8" s="467">
        <v>180</v>
      </c>
      <c r="N8" s="467"/>
      <c r="O8" s="467"/>
      <c r="P8" s="467">
        <v>200</v>
      </c>
      <c r="Q8" s="467"/>
      <c r="R8" s="467"/>
      <c r="S8" s="467">
        <v>200</v>
      </c>
      <c r="T8" s="467"/>
      <c r="U8" s="467"/>
      <c r="V8" s="467">
        <v>170</v>
      </c>
      <c r="W8" s="467"/>
      <c r="X8" s="467"/>
      <c r="Y8" s="467">
        <v>90</v>
      </c>
      <c r="Z8" s="467"/>
      <c r="AA8" s="467"/>
      <c r="AB8" s="467">
        <v>70</v>
      </c>
      <c r="AC8" s="467"/>
      <c r="AD8" s="467"/>
      <c r="AE8" s="467">
        <v>60</v>
      </c>
      <c r="AF8" s="467"/>
      <c r="AG8" s="467"/>
    </row>
    <row r="9" spans="1:33" ht="18" customHeight="1">
      <c r="A9" s="515" t="s">
        <v>56</v>
      </c>
      <c r="B9" s="513"/>
      <c r="C9" s="514"/>
      <c r="D9" s="268"/>
      <c r="E9" s="269"/>
      <c r="F9" s="270"/>
      <c r="G9" s="271"/>
      <c r="H9" s="271"/>
      <c r="I9" s="271"/>
      <c r="J9" s="271"/>
      <c r="K9" s="271"/>
      <c r="L9" s="271"/>
      <c r="M9" s="271"/>
      <c r="N9" s="271"/>
      <c r="O9" s="271"/>
      <c r="P9" s="271"/>
      <c r="Q9" s="271"/>
      <c r="R9" s="271"/>
      <c r="S9" s="271"/>
      <c r="T9" s="271"/>
      <c r="U9" s="271"/>
      <c r="V9" s="271"/>
      <c r="W9" s="271"/>
      <c r="X9" s="260"/>
      <c r="Y9" s="271"/>
      <c r="Z9" s="271"/>
      <c r="AA9" s="260"/>
      <c r="AB9" s="271"/>
      <c r="AC9" s="260"/>
      <c r="AD9" s="273"/>
      <c r="AE9" s="271"/>
      <c r="AF9" s="260"/>
      <c r="AG9" s="273"/>
    </row>
    <row r="10" spans="1:33" ht="27" customHeight="1">
      <c r="A10" s="273"/>
      <c r="B10" s="474" t="s">
        <v>42</v>
      </c>
      <c r="C10" s="475"/>
      <c r="D10" s="487">
        <v>16300</v>
      </c>
      <c r="E10" s="488"/>
      <c r="F10" s="489"/>
      <c r="G10" s="466">
        <v>1180</v>
      </c>
      <c r="H10" s="466"/>
      <c r="I10" s="466"/>
      <c r="J10" s="466">
        <v>1550</v>
      </c>
      <c r="K10" s="466"/>
      <c r="L10" s="466"/>
      <c r="M10" s="466">
        <v>2970</v>
      </c>
      <c r="N10" s="466"/>
      <c r="O10" s="466"/>
      <c r="P10" s="466">
        <v>2920</v>
      </c>
      <c r="Q10" s="466"/>
      <c r="R10" s="466"/>
      <c r="S10" s="466">
        <v>1470</v>
      </c>
      <c r="T10" s="466"/>
      <c r="U10" s="466"/>
      <c r="V10" s="466">
        <v>1100</v>
      </c>
      <c r="W10" s="466"/>
      <c r="X10" s="466"/>
      <c r="Y10" s="466">
        <v>1280</v>
      </c>
      <c r="Z10" s="466"/>
      <c r="AA10" s="466"/>
      <c r="AB10" s="466">
        <v>860</v>
      </c>
      <c r="AC10" s="466"/>
      <c r="AD10" s="466"/>
      <c r="AE10" s="466">
        <v>280</v>
      </c>
      <c r="AF10" s="466"/>
      <c r="AG10" s="466"/>
    </row>
    <row r="11" spans="1:33" ht="27" customHeight="1">
      <c r="A11" s="273"/>
      <c r="B11" s="474" t="s">
        <v>57</v>
      </c>
      <c r="C11" s="475"/>
      <c r="D11" s="487">
        <v>45040</v>
      </c>
      <c r="E11" s="488"/>
      <c r="F11" s="489"/>
      <c r="G11" s="466">
        <v>810</v>
      </c>
      <c r="H11" s="466"/>
      <c r="I11" s="466"/>
      <c r="J11" s="466">
        <v>1350</v>
      </c>
      <c r="K11" s="466"/>
      <c r="L11" s="466"/>
      <c r="M11" s="466">
        <v>5130</v>
      </c>
      <c r="N11" s="466"/>
      <c r="O11" s="466"/>
      <c r="P11" s="466">
        <v>8200</v>
      </c>
      <c r="Q11" s="466"/>
      <c r="R11" s="466"/>
      <c r="S11" s="466">
        <v>4730</v>
      </c>
      <c r="T11" s="466"/>
      <c r="U11" s="466"/>
      <c r="V11" s="466">
        <v>5230</v>
      </c>
      <c r="W11" s="466"/>
      <c r="X11" s="466"/>
      <c r="Y11" s="466">
        <v>5730</v>
      </c>
      <c r="Z11" s="466"/>
      <c r="AA11" s="466"/>
      <c r="AB11" s="466">
        <v>5720</v>
      </c>
      <c r="AC11" s="466"/>
      <c r="AD11" s="466"/>
      <c r="AE11" s="466">
        <v>2970</v>
      </c>
      <c r="AF11" s="466"/>
      <c r="AG11" s="466"/>
    </row>
    <row r="12" spans="1:33" ht="27" customHeight="1">
      <c r="A12" s="273"/>
      <c r="B12" s="472" t="s">
        <v>449</v>
      </c>
      <c r="C12" s="473"/>
      <c r="D12" s="487">
        <v>25390</v>
      </c>
      <c r="E12" s="488"/>
      <c r="F12" s="489"/>
      <c r="G12" s="525" t="s">
        <v>448</v>
      </c>
      <c r="H12" s="502"/>
      <c r="I12" s="502"/>
      <c r="J12" s="466">
        <v>5180</v>
      </c>
      <c r="K12" s="466"/>
      <c r="L12" s="466"/>
      <c r="M12" s="466">
        <v>1150</v>
      </c>
      <c r="N12" s="466"/>
      <c r="O12" s="466"/>
      <c r="P12" s="466">
        <v>4320</v>
      </c>
      <c r="Q12" s="466"/>
      <c r="R12" s="466"/>
      <c r="S12" s="466">
        <v>2650</v>
      </c>
      <c r="T12" s="466"/>
      <c r="U12" s="466"/>
      <c r="V12" s="466">
        <v>3510</v>
      </c>
      <c r="W12" s="466"/>
      <c r="X12" s="466"/>
      <c r="Y12" s="466">
        <v>3240</v>
      </c>
      <c r="Z12" s="466"/>
      <c r="AA12" s="466"/>
      <c r="AB12" s="466">
        <v>2440</v>
      </c>
      <c r="AC12" s="466"/>
      <c r="AD12" s="466"/>
      <c r="AE12" s="466">
        <v>1070</v>
      </c>
      <c r="AF12" s="466"/>
      <c r="AG12" s="466"/>
    </row>
    <row r="13" spans="1:33" ht="27" customHeight="1">
      <c r="A13" s="273"/>
      <c r="B13" s="474" t="s">
        <v>43</v>
      </c>
      <c r="C13" s="475"/>
      <c r="D13" s="487">
        <v>6020</v>
      </c>
      <c r="E13" s="488"/>
      <c r="F13" s="489"/>
      <c r="G13" s="525" t="s">
        <v>448</v>
      </c>
      <c r="H13" s="502"/>
      <c r="I13" s="502"/>
      <c r="J13" s="502" t="s">
        <v>96</v>
      </c>
      <c r="K13" s="502"/>
      <c r="L13" s="502"/>
      <c r="M13" s="466">
        <v>480</v>
      </c>
      <c r="N13" s="466"/>
      <c r="O13" s="466"/>
      <c r="P13" s="466">
        <v>530</v>
      </c>
      <c r="Q13" s="466"/>
      <c r="R13" s="466"/>
      <c r="S13" s="466">
        <v>930</v>
      </c>
      <c r="T13" s="466"/>
      <c r="U13" s="466"/>
      <c r="V13" s="466">
        <v>1000</v>
      </c>
      <c r="W13" s="466"/>
      <c r="X13" s="466"/>
      <c r="Y13" s="466">
        <v>900</v>
      </c>
      <c r="Z13" s="466"/>
      <c r="AA13" s="466"/>
      <c r="AB13" s="466">
        <v>710</v>
      </c>
      <c r="AC13" s="466"/>
      <c r="AD13" s="466"/>
      <c r="AE13" s="466">
        <v>270</v>
      </c>
      <c r="AF13" s="466"/>
      <c r="AG13" s="466"/>
    </row>
    <row r="14" spans="1:33" ht="27" customHeight="1" thickBot="1">
      <c r="A14" s="276"/>
      <c r="B14" s="484" t="s">
        <v>44</v>
      </c>
      <c r="C14" s="485"/>
      <c r="D14" s="492">
        <v>50</v>
      </c>
      <c r="E14" s="493"/>
      <c r="F14" s="494"/>
      <c r="G14" s="501" t="s">
        <v>448</v>
      </c>
      <c r="H14" s="501"/>
      <c r="I14" s="501"/>
      <c r="J14" s="501" t="s">
        <v>96</v>
      </c>
      <c r="K14" s="501"/>
      <c r="L14" s="501"/>
      <c r="M14" s="501" t="s">
        <v>96</v>
      </c>
      <c r="N14" s="501"/>
      <c r="O14" s="501"/>
      <c r="P14" s="501" t="s">
        <v>96</v>
      </c>
      <c r="Q14" s="501"/>
      <c r="R14" s="501"/>
      <c r="S14" s="501" t="s">
        <v>96</v>
      </c>
      <c r="T14" s="501"/>
      <c r="U14" s="501"/>
      <c r="V14" s="501" t="s">
        <v>96</v>
      </c>
      <c r="W14" s="501"/>
      <c r="X14" s="501"/>
      <c r="Y14" s="501">
        <v>10</v>
      </c>
      <c r="Z14" s="501"/>
      <c r="AA14" s="501"/>
      <c r="AB14" s="501">
        <v>20</v>
      </c>
      <c r="AC14" s="501"/>
      <c r="AD14" s="501"/>
      <c r="AE14" s="501" t="s">
        <v>96</v>
      </c>
      <c r="AF14" s="501"/>
      <c r="AG14" s="501"/>
    </row>
    <row r="15" spans="1:33" ht="18" customHeight="1" thickTop="1">
      <c r="A15" s="259" t="s">
        <v>147</v>
      </c>
      <c r="B15" s="229"/>
      <c r="C15" s="277"/>
      <c r="D15" s="274"/>
      <c r="E15" s="274"/>
      <c r="F15" s="274"/>
      <c r="G15" s="278"/>
      <c r="H15" s="278"/>
      <c r="I15" s="278"/>
      <c r="J15" s="278"/>
      <c r="K15" s="278"/>
      <c r="L15" s="278"/>
      <c r="M15" s="271"/>
      <c r="N15" s="271"/>
      <c r="O15" s="271"/>
      <c r="P15" s="278"/>
      <c r="Q15" s="278"/>
      <c r="R15" s="278"/>
      <c r="S15" s="278"/>
      <c r="T15" s="278"/>
      <c r="U15" s="278"/>
      <c r="V15" s="271"/>
      <c r="W15" s="271"/>
      <c r="X15" s="271"/>
      <c r="Y15" s="271"/>
      <c r="Z15" s="271"/>
      <c r="AA15" s="271"/>
      <c r="AB15" s="271"/>
      <c r="AC15" s="271"/>
      <c r="AD15" s="271"/>
      <c r="AE15" s="271"/>
      <c r="AF15" s="271"/>
      <c r="AG15" s="271"/>
    </row>
    <row r="16" spans="1:13" ht="15.75" customHeight="1">
      <c r="A16" s="23" t="s">
        <v>247</v>
      </c>
      <c r="D16" s="24"/>
      <c r="E16" s="24"/>
      <c r="F16" s="24"/>
      <c r="G16" s="24"/>
      <c r="H16" s="24"/>
      <c r="I16" s="24"/>
      <c r="J16" s="24"/>
      <c r="K16" s="24"/>
      <c r="L16" s="24"/>
      <c r="M16" s="24"/>
    </row>
    <row r="17" spans="1:13" ht="15.75" customHeight="1">
      <c r="A17" s="23" t="s">
        <v>240</v>
      </c>
      <c r="D17" s="24"/>
      <c r="E17" s="24"/>
      <c r="F17" s="24"/>
      <c r="G17" s="24"/>
      <c r="H17" s="24"/>
      <c r="I17" s="24"/>
      <c r="J17" s="24"/>
      <c r="K17" s="24"/>
      <c r="L17" s="24"/>
      <c r="M17" s="24"/>
    </row>
    <row r="18" spans="1:13" ht="13.5">
      <c r="A18" s="24"/>
      <c r="B18" s="25"/>
      <c r="C18" s="24"/>
      <c r="D18" s="24"/>
      <c r="E18" s="24"/>
      <c r="F18" s="24"/>
      <c r="G18" s="24"/>
      <c r="H18" s="24"/>
      <c r="I18" s="24"/>
      <c r="J18" s="24"/>
      <c r="K18" s="24"/>
      <c r="L18" s="24"/>
      <c r="M18" s="24"/>
    </row>
    <row r="19" ht="27" customHeight="1">
      <c r="A19" s="241" t="s">
        <v>312</v>
      </c>
    </row>
    <row r="20" spans="24:33" ht="14.25" thickBot="1">
      <c r="X20" s="452" t="s">
        <v>433</v>
      </c>
      <c r="Y20" s="452"/>
      <c r="Z20" s="452"/>
      <c r="AA20" s="452"/>
      <c r="AB20" s="452"/>
      <c r="AC20" s="452"/>
      <c r="AD20" s="452"/>
      <c r="AE20" s="260"/>
      <c r="AF20" s="260"/>
      <c r="AG20" s="260"/>
    </row>
    <row r="21" spans="1:33" ht="21.75" customHeight="1" thickTop="1">
      <c r="A21" s="478" t="s">
        <v>71</v>
      </c>
      <c r="B21" s="479"/>
      <c r="C21" s="495" t="s">
        <v>98</v>
      </c>
      <c r="D21" s="496"/>
      <c r="E21" s="453" t="s">
        <v>59</v>
      </c>
      <c r="F21" s="454"/>
      <c r="G21" s="454"/>
      <c r="H21" s="454"/>
      <c r="I21" s="454"/>
      <c r="J21" s="455"/>
      <c r="K21" s="453" t="s">
        <v>60</v>
      </c>
      <c r="L21" s="454"/>
      <c r="M21" s="454"/>
      <c r="N21" s="454"/>
      <c r="O21" s="454"/>
      <c r="P21" s="455"/>
      <c r="Q21" s="453" t="s">
        <v>61</v>
      </c>
      <c r="R21" s="454"/>
      <c r="S21" s="454"/>
      <c r="T21" s="454"/>
      <c r="U21" s="454"/>
      <c r="V21" s="454"/>
      <c r="W21" s="454"/>
      <c r="X21" s="454"/>
      <c r="Y21" s="454"/>
      <c r="Z21" s="454"/>
      <c r="AA21" s="454"/>
      <c r="AB21" s="455"/>
      <c r="AC21" s="453" t="s">
        <v>44</v>
      </c>
      <c r="AD21" s="454"/>
      <c r="AE21" s="347"/>
      <c r="AF21" s="351"/>
      <c r="AG21" s="351"/>
    </row>
    <row r="22" spans="1:33" ht="21.75" customHeight="1">
      <c r="A22" s="480"/>
      <c r="B22" s="481"/>
      <c r="C22" s="497"/>
      <c r="D22" s="498"/>
      <c r="E22" s="456"/>
      <c r="F22" s="457"/>
      <c r="G22" s="457"/>
      <c r="H22" s="457"/>
      <c r="I22" s="457"/>
      <c r="J22" s="458"/>
      <c r="K22" s="456"/>
      <c r="L22" s="457"/>
      <c r="M22" s="457"/>
      <c r="N22" s="457"/>
      <c r="O22" s="457"/>
      <c r="P22" s="458"/>
      <c r="Q22" s="456"/>
      <c r="R22" s="457"/>
      <c r="S22" s="457"/>
      <c r="T22" s="457"/>
      <c r="U22" s="457"/>
      <c r="V22" s="457"/>
      <c r="W22" s="457"/>
      <c r="X22" s="457"/>
      <c r="Y22" s="457"/>
      <c r="Z22" s="457"/>
      <c r="AA22" s="457"/>
      <c r="AB22" s="458"/>
      <c r="AC22" s="459"/>
      <c r="AD22" s="460"/>
      <c r="AE22" s="347"/>
      <c r="AF22" s="351"/>
      <c r="AG22" s="351"/>
    </row>
    <row r="23" spans="1:33" ht="15" customHeight="1">
      <c r="A23" s="480"/>
      <c r="B23" s="481"/>
      <c r="C23" s="497"/>
      <c r="D23" s="498"/>
      <c r="E23" s="279"/>
      <c r="F23" s="280"/>
      <c r="G23" s="280"/>
      <c r="H23" s="280"/>
      <c r="I23" s="280"/>
      <c r="J23" s="281"/>
      <c r="K23" s="279"/>
      <c r="L23" s="280"/>
      <c r="M23" s="280"/>
      <c r="N23" s="280"/>
      <c r="O23" s="280"/>
      <c r="P23" s="281"/>
      <c r="Q23" s="279"/>
      <c r="R23" s="280"/>
      <c r="S23" s="280"/>
      <c r="T23" s="280"/>
      <c r="U23" s="280"/>
      <c r="V23" s="280"/>
      <c r="W23" s="280"/>
      <c r="X23" s="280"/>
      <c r="Y23" s="280"/>
      <c r="Z23" s="280"/>
      <c r="AA23" s="280"/>
      <c r="AB23" s="281"/>
      <c r="AC23" s="459"/>
      <c r="AD23" s="460"/>
      <c r="AE23" s="347"/>
      <c r="AF23" s="351"/>
      <c r="AG23" s="351"/>
    </row>
    <row r="24" spans="1:33" ht="21.75" customHeight="1">
      <c r="A24" s="482"/>
      <c r="B24" s="483"/>
      <c r="C24" s="499"/>
      <c r="D24" s="500"/>
      <c r="E24" s="463" t="s">
        <v>72</v>
      </c>
      <c r="F24" s="464"/>
      <c r="G24" s="461" t="s">
        <v>62</v>
      </c>
      <c r="H24" s="462"/>
      <c r="I24" s="461" t="s">
        <v>63</v>
      </c>
      <c r="J24" s="462"/>
      <c r="K24" s="463" t="s">
        <v>72</v>
      </c>
      <c r="L24" s="464"/>
      <c r="M24" s="461" t="s">
        <v>62</v>
      </c>
      <c r="N24" s="462"/>
      <c r="O24" s="461" t="s">
        <v>63</v>
      </c>
      <c r="P24" s="462"/>
      <c r="Q24" s="463" t="s">
        <v>72</v>
      </c>
      <c r="R24" s="464"/>
      <c r="S24" s="461" t="s">
        <v>62</v>
      </c>
      <c r="T24" s="462"/>
      <c r="U24" s="461" t="s">
        <v>64</v>
      </c>
      <c r="V24" s="462"/>
      <c r="W24" s="461" t="s">
        <v>100</v>
      </c>
      <c r="X24" s="462"/>
      <c r="Y24" s="461" t="s">
        <v>99</v>
      </c>
      <c r="Z24" s="462"/>
      <c r="AA24" s="461" t="s">
        <v>101</v>
      </c>
      <c r="AB24" s="462"/>
      <c r="AC24" s="456"/>
      <c r="AD24" s="457"/>
      <c r="AE24" s="347"/>
      <c r="AF24" s="351"/>
      <c r="AG24" s="351"/>
    </row>
    <row r="25" spans="1:33" ht="35.25" customHeight="1">
      <c r="A25" s="546" t="s">
        <v>72</v>
      </c>
      <c r="B25" s="547"/>
      <c r="C25" s="486">
        <v>92810</v>
      </c>
      <c r="D25" s="548"/>
      <c r="E25" s="486">
        <v>53550</v>
      </c>
      <c r="F25" s="465"/>
      <c r="G25" s="465">
        <v>3230</v>
      </c>
      <c r="H25" s="465"/>
      <c r="I25" s="465">
        <v>50320</v>
      </c>
      <c r="J25" s="465"/>
      <c r="K25" s="465">
        <v>2790</v>
      </c>
      <c r="L25" s="465"/>
      <c r="M25" s="465">
        <v>70</v>
      </c>
      <c r="N25" s="465"/>
      <c r="O25" s="465">
        <v>2720</v>
      </c>
      <c r="P25" s="465"/>
      <c r="Q25" s="465">
        <v>36220</v>
      </c>
      <c r="R25" s="465"/>
      <c r="S25" s="526" t="s">
        <v>434</v>
      </c>
      <c r="T25" s="526"/>
      <c r="U25" s="465">
        <v>13000</v>
      </c>
      <c r="V25" s="465"/>
      <c r="W25" s="465">
        <v>15910</v>
      </c>
      <c r="X25" s="465"/>
      <c r="Y25" s="465">
        <v>3980</v>
      </c>
      <c r="Z25" s="465"/>
      <c r="AA25" s="465">
        <v>3330</v>
      </c>
      <c r="AB25" s="465"/>
      <c r="AC25" s="545">
        <v>250</v>
      </c>
      <c r="AD25" s="545"/>
      <c r="AE25" s="348"/>
      <c r="AF25" s="352"/>
      <c r="AG25" s="352"/>
    </row>
    <row r="26" spans="1:33" ht="35.25" customHeight="1">
      <c r="A26" s="538" t="s">
        <v>42</v>
      </c>
      <c r="B26" s="474"/>
      <c r="C26" s="531">
        <v>16300</v>
      </c>
      <c r="D26" s="532"/>
      <c r="E26" s="531">
        <v>13660</v>
      </c>
      <c r="F26" s="529"/>
      <c r="G26" s="524">
        <v>2430</v>
      </c>
      <c r="H26" s="524"/>
      <c r="I26" s="524">
        <v>11230</v>
      </c>
      <c r="J26" s="524"/>
      <c r="K26" s="529">
        <v>460</v>
      </c>
      <c r="L26" s="529"/>
      <c r="M26" s="524">
        <v>70</v>
      </c>
      <c r="N26" s="524"/>
      <c r="O26" s="524">
        <v>390</v>
      </c>
      <c r="P26" s="524"/>
      <c r="Q26" s="529">
        <v>2090</v>
      </c>
      <c r="R26" s="529"/>
      <c r="S26" s="527" t="s">
        <v>241</v>
      </c>
      <c r="T26" s="527"/>
      <c r="U26" s="524">
        <v>1780</v>
      </c>
      <c r="V26" s="524"/>
      <c r="W26" s="528">
        <v>310</v>
      </c>
      <c r="X26" s="528"/>
      <c r="Y26" s="530" t="s">
        <v>434</v>
      </c>
      <c r="Z26" s="530"/>
      <c r="AA26" s="530" t="s">
        <v>241</v>
      </c>
      <c r="AB26" s="530"/>
      <c r="AC26" s="524">
        <v>90</v>
      </c>
      <c r="AD26" s="524"/>
      <c r="AE26" s="344"/>
      <c r="AF26" s="344"/>
      <c r="AG26" s="344"/>
    </row>
    <row r="27" spans="1:33" ht="35.25" customHeight="1">
      <c r="A27" s="538" t="s">
        <v>57</v>
      </c>
      <c r="B27" s="474"/>
      <c r="C27" s="531">
        <v>45040</v>
      </c>
      <c r="D27" s="532"/>
      <c r="E27" s="531">
        <v>38310</v>
      </c>
      <c r="F27" s="529"/>
      <c r="G27" s="524">
        <v>800</v>
      </c>
      <c r="H27" s="524"/>
      <c r="I27" s="524">
        <v>37510</v>
      </c>
      <c r="J27" s="524"/>
      <c r="K27" s="529">
        <v>1360</v>
      </c>
      <c r="L27" s="529"/>
      <c r="M27" s="527" t="s">
        <v>241</v>
      </c>
      <c r="N27" s="527"/>
      <c r="O27" s="524">
        <v>1360</v>
      </c>
      <c r="P27" s="524"/>
      <c r="Q27" s="529">
        <v>5260</v>
      </c>
      <c r="R27" s="529"/>
      <c r="S27" s="527" t="s">
        <v>434</v>
      </c>
      <c r="T27" s="527"/>
      <c r="U27" s="524">
        <v>5250</v>
      </c>
      <c r="V27" s="524"/>
      <c r="W27" s="524">
        <v>20</v>
      </c>
      <c r="X27" s="524"/>
      <c r="Y27" s="530" t="s">
        <v>434</v>
      </c>
      <c r="Z27" s="530"/>
      <c r="AA27" s="530" t="s">
        <v>241</v>
      </c>
      <c r="AB27" s="530"/>
      <c r="AC27" s="524">
        <v>100</v>
      </c>
      <c r="AD27" s="524"/>
      <c r="AE27" s="344"/>
      <c r="AF27" s="344"/>
      <c r="AG27" s="344"/>
    </row>
    <row r="28" spans="1:33" ht="35.25" customHeight="1">
      <c r="A28" s="538" t="s">
        <v>97</v>
      </c>
      <c r="B28" s="474"/>
      <c r="C28" s="531">
        <v>25390</v>
      </c>
      <c r="D28" s="532"/>
      <c r="E28" s="531">
        <v>960</v>
      </c>
      <c r="F28" s="529"/>
      <c r="G28" s="528" t="s">
        <v>434</v>
      </c>
      <c r="H28" s="528"/>
      <c r="I28" s="524">
        <v>960</v>
      </c>
      <c r="J28" s="524"/>
      <c r="K28" s="529">
        <v>530</v>
      </c>
      <c r="L28" s="529"/>
      <c r="M28" s="527" t="s">
        <v>434</v>
      </c>
      <c r="N28" s="527"/>
      <c r="O28" s="524">
        <v>530</v>
      </c>
      <c r="P28" s="524"/>
      <c r="Q28" s="529">
        <v>23890</v>
      </c>
      <c r="R28" s="529"/>
      <c r="S28" s="527" t="s">
        <v>434</v>
      </c>
      <c r="T28" s="527"/>
      <c r="U28" s="524">
        <v>3160</v>
      </c>
      <c r="V28" s="524"/>
      <c r="W28" s="524">
        <v>13760</v>
      </c>
      <c r="X28" s="524"/>
      <c r="Y28" s="524">
        <v>3640</v>
      </c>
      <c r="Z28" s="524"/>
      <c r="AA28" s="524">
        <v>3330</v>
      </c>
      <c r="AB28" s="524"/>
      <c r="AC28" s="528">
        <v>20</v>
      </c>
      <c r="AD28" s="528"/>
      <c r="AE28" s="231"/>
      <c r="AF28" s="344"/>
      <c r="AG28" s="344"/>
    </row>
    <row r="29" spans="1:33" ht="35.25" customHeight="1">
      <c r="A29" s="538" t="s">
        <v>43</v>
      </c>
      <c r="B29" s="474"/>
      <c r="C29" s="531">
        <v>6020</v>
      </c>
      <c r="D29" s="532"/>
      <c r="E29" s="531">
        <v>610</v>
      </c>
      <c r="F29" s="529"/>
      <c r="G29" s="527" t="s">
        <v>434</v>
      </c>
      <c r="H29" s="527"/>
      <c r="I29" s="524">
        <v>610</v>
      </c>
      <c r="J29" s="524"/>
      <c r="K29" s="529">
        <v>440</v>
      </c>
      <c r="L29" s="529"/>
      <c r="M29" s="527" t="s">
        <v>434</v>
      </c>
      <c r="N29" s="527"/>
      <c r="O29" s="524">
        <v>440</v>
      </c>
      <c r="P29" s="524"/>
      <c r="Q29" s="529">
        <v>4940</v>
      </c>
      <c r="R29" s="529"/>
      <c r="S29" s="527" t="s">
        <v>434</v>
      </c>
      <c r="T29" s="527"/>
      <c r="U29" s="524">
        <v>2810</v>
      </c>
      <c r="V29" s="524"/>
      <c r="W29" s="524">
        <v>1790</v>
      </c>
      <c r="X29" s="524"/>
      <c r="Y29" s="524">
        <v>340</v>
      </c>
      <c r="Z29" s="524"/>
      <c r="AA29" s="530" t="s">
        <v>434</v>
      </c>
      <c r="AB29" s="530"/>
      <c r="AC29" s="536">
        <v>30</v>
      </c>
      <c r="AD29" s="536"/>
      <c r="AE29" s="345"/>
      <c r="AF29" s="345"/>
      <c r="AG29" s="345"/>
    </row>
    <row r="30" spans="1:33" ht="35.25" customHeight="1" thickBot="1">
      <c r="A30" s="544" t="s">
        <v>44</v>
      </c>
      <c r="B30" s="484"/>
      <c r="C30" s="540">
        <v>50</v>
      </c>
      <c r="D30" s="541"/>
      <c r="E30" s="540">
        <v>10</v>
      </c>
      <c r="F30" s="537"/>
      <c r="G30" s="534" t="s">
        <v>241</v>
      </c>
      <c r="H30" s="534"/>
      <c r="I30" s="542">
        <v>10</v>
      </c>
      <c r="J30" s="542"/>
      <c r="K30" s="543" t="s">
        <v>434</v>
      </c>
      <c r="L30" s="543"/>
      <c r="M30" s="534" t="s">
        <v>434</v>
      </c>
      <c r="N30" s="534"/>
      <c r="O30" s="535" t="s">
        <v>434</v>
      </c>
      <c r="P30" s="535"/>
      <c r="Q30" s="537">
        <v>40</v>
      </c>
      <c r="R30" s="537"/>
      <c r="S30" s="534" t="s">
        <v>434</v>
      </c>
      <c r="T30" s="534"/>
      <c r="U30" s="539" t="s">
        <v>434</v>
      </c>
      <c r="V30" s="539"/>
      <c r="W30" s="533">
        <v>40</v>
      </c>
      <c r="X30" s="533"/>
      <c r="Y30" s="535" t="s">
        <v>434</v>
      </c>
      <c r="Z30" s="535"/>
      <c r="AA30" s="535" t="s">
        <v>434</v>
      </c>
      <c r="AB30" s="535"/>
      <c r="AC30" s="535" t="s">
        <v>434</v>
      </c>
      <c r="AD30" s="535"/>
      <c r="AE30" s="233"/>
      <c r="AF30" s="345"/>
      <c r="AG30" s="345"/>
    </row>
    <row r="31" ht="14.25" thickTop="1">
      <c r="A31" s="259" t="s">
        <v>147</v>
      </c>
    </row>
    <row r="32" spans="1:33" ht="13.5">
      <c r="A32" s="451" t="s">
        <v>149</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346"/>
      <c r="AF32" s="346"/>
      <c r="AG32" s="346"/>
    </row>
  </sheetData>
  <sheetProtection/>
  <mergeCells count="213">
    <mergeCell ref="AE8:AG8"/>
    <mergeCell ref="AE10:AG10"/>
    <mergeCell ref="I27:J27"/>
    <mergeCell ref="U27:V27"/>
    <mergeCell ref="G3:AG3"/>
    <mergeCell ref="X2:AG2"/>
    <mergeCell ref="AE12:AG12"/>
    <mergeCell ref="AE13:AG13"/>
    <mergeCell ref="AE14:AG14"/>
    <mergeCell ref="AE4:AG4"/>
    <mergeCell ref="AE5:AG5"/>
    <mergeCell ref="AE7:AG7"/>
    <mergeCell ref="U24:V24"/>
    <mergeCell ref="P11:R11"/>
    <mergeCell ref="AE11:AG11"/>
    <mergeCell ref="Y14:AA14"/>
    <mergeCell ref="P12:R12"/>
    <mergeCell ref="S12:U12"/>
    <mergeCell ref="V7:X7"/>
    <mergeCell ref="AB13:AD13"/>
    <mergeCell ref="A27:B27"/>
    <mergeCell ref="A26:B26"/>
    <mergeCell ref="A25:B25"/>
    <mergeCell ref="C27:D27"/>
    <mergeCell ref="E27:F27"/>
    <mergeCell ref="G27:H27"/>
    <mergeCell ref="C26:D26"/>
    <mergeCell ref="E26:F26"/>
    <mergeCell ref="G26:H26"/>
    <mergeCell ref="C25:D25"/>
    <mergeCell ref="Y4:AA4"/>
    <mergeCell ref="Y5:AA5"/>
    <mergeCell ref="Y7:AA7"/>
    <mergeCell ref="S5:U5"/>
    <mergeCell ref="P5:R5"/>
    <mergeCell ref="V8:X8"/>
    <mergeCell ref="P4:R4"/>
    <mergeCell ref="P7:R7"/>
    <mergeCell ref="P8:R8"/>
    <mergeCell ref="S8:U8"/>
    <mergeCell ref="J5:L5"/>
    <mergeCell ref="AC28:AD28"/>
    <mergeCell ref="AC27:AD27"/>
    <mergeCell ref="AA27:AB27"/>
    <mergeCell ref="AC26:AD26"/>
    <mergeCell ref="AA28:AB28"/>
    <mergeCell ref="AC25:AD25"/>
    <mergeCell ref="Y24:Z24"/>
    <mergeCell ref="Y28:Z28"/>
    <mergeCell ref="AA26:AB26"/>
    <mergeCell ref="A28:B28"/>
    <mergeCell ref="U30:V30"/>
    <mergeCell ref="C30:D30"/>
    <mergeCell ref="E30:F30"/>
    <mergeCell ref="G30:H30"/>
    <mergeCell ref="I30:J30"/>
    <mergeCell ref="K30:L30"/>
    <mergeCell ref="A30:B30"/>
    <mergeCell ref="A29:B29"/>
    <mergeCell ref="S29:T29"/>
    <mergeCell ref="AC29:AD29"/>
    <mergeCell ref="W29:X29"/>
    <mergeCell ref="Y29:Z29"/>
    <mergeCell ref="AA29:AB29"/>
    <mergeCell ref="AC30:AD30"/>
    <mergeCell ref="O30:P30"/>
    <mergeCell ref="Q30:R30"/>
    <mergeCell ref="Y30:Z30"/>
    <mergeCell ref="S30:T30"/>
    <mergeCell ref="U29:V29"/>
    <mergeCell ref="AA30:AB30"/>
    <mergeCell ref="C29:D29"/>
    <mergeCell ref="E29:F29"/>
    <mergeCell ref="G29:H29"/>
    <mergeCell ref="I29:J29"/>
    <mergeCell ref="K29:L29"/>
    <mergeCell ref="M29:N29"/>
    <mergeCell ref="O29:P29"/>
    <mergeCell ref="Q29:R29"/>
    <mergeCell ref="U28:V28"/>
    <mergeCell ref="W30:X30"/>
    <mergeCell ref="W28:X28"/>
    <mergeCell ref="S28:T28"/>
    <mergeCell ref="O28:P28"/>
    <mergeCell ref="M30:N30"/>
    <mergeCell ref="C28:D28"/>
    <mergeCell ref="E28:F28"/>
    <mergeCell ref="G28:H28"/>
    <mergeCell ref="I28:J28"/>
    <mergeCell ref="K28:L28"/>
    <mergeCell ref="Q28:R28"/>
    <mergeCell ref="M28:N28"/>
    <mergeCell ref="K27:L27"/>
    <mergeCell ref="M27:N27"/>
    <mergeCell ref="O27:P27"/>
    <mergeCell ref="Q27:R27"/>
    <mergeCell ref="Y27:Z27"/>
    <mergeCell ref="S27:T27"/>
    <mergeCell ref="W27:X27"/>
    <mergeCell ref="W26:X26"/>
    <mergeCell ref="K26:L26"/>
    <mergeCell ref="M26:N26"/>
    <mergeCell ref="O26:P26"/>
    <mergeCell ref="Q26:R26"/>
    <mergeCell ref="Y26:Z26"/>
    <mergeCell ref="AB14:AD14"/>
    <mergeCell ref="M14:O14"/>
    <mergeCell ref="P14:R14"/>
    <mergeCell ref="S14:U14"/>
    <mergeCell ref="V14:X14"/>
    <mergeCell ref="M25:N25"/>
    <mergeCell ref="U25:V25"/>
    <mergeCell ref="AA25:AB25"/>
    <mergeCell ref="I26:J26"/>
    <mergeCell ref="U26:V26"/>
    <mergeCell ref="D12:F12"/>
    <mergeCell ref="G12:I12"/>
    <mergeCell ref="S25:T25"/>
    <mergeCell ref="D13:F13"/>
    <mergeCell ref="G13:I13"/>
    <mergeCell ref="S26:T26"/>
    <mergeCell ref="S24:T24"/>
    <mergeCell ref="Q25:R25"/>
    <mergeCell ref="D3:F4"/>
    <mergeCell ref="A5:C5"/>
    <mergeCell ref="A6:C6"/>
    <mergeCell ref="A9:C9"/>
    <mergeCell ref="B10:C10"/>
    <mergeCell ref="B11:C11"/>
    <mergeCell ref="A3:C4"/>
    <mergeCell ref="D8:F8"/>
    <mergeCell ref="G4:I4"/>
    <mergeCell ref="J10:L10"/>
    <mergeCell ref="M10:O10"/>
    <mergeCell ref="M11:O11"/>
    <mergeCell ref="M5:O5"/>
    <mergeCell ref="M13:O13"/>
    <mergeCell ref="J13:L13"/>
    <mergeCell ref="G5:I5"/>
    <mergeCell ref="M4:O4"/>
    <mergeCell ref="J7:L7"/>
    <mergeCell ref="G8:I8"/>
    <mergeCell ref="G25:H25"/>
    <mergeCell ref="I25:J25"/>
    <mergeCell ref="K25:L25"/>
    <mergeCell ref="G10:I10"/>
    <mergeCell ref="G14:I14"/>
    <mergeCell ref="J14:L14"/>
    <mergeCell ref="E21:J22"/>
    <mergeCell ref="G11:I11"/>
    <mergeCell ref="J11:L11"/>
    <mergeCell ref="E25:F25"/>
    <mergeCell ref="D7:F7"/>
    <mergeCell ref="J4:L4"/>
    <mergeCell ref="G7:I7"/>
    <mergeCell ref="D5:F5"/>
    <mergeCell ref="D11:F11"/>
    <mergeCell ref="D10:F10"/>
    <mergeCell ref="D14:F14"/>
    <mergeCell ref="C21:D24"/>
    <mergeCell ref="B13:C13"/>
    <mergeCell ref="B12:C12"/>
    <mergeCell ref="S13:U13"/>
    <mergeCell ref="B7:C7"/>
    <mergeCell ref="B8:C8"/>
    <mergeCell ref="A21:B24"/>
    <mergeCell ref="B14:C14"/>
    <mergeCell ref="M7:O7"/>
    <mergeCell ref="J8:L8"/>
    <mergeCell ref="M8:O8"/>
    <mergeCell ref="I24:J24"/>
    <mergeCell ref="P13:R13"/>
    <mergeCell ref="W25:X25"/>
    <mergeCell ref="W24:X24"/>
    <mergeCell ref="M24:N24"/>
    <mergeCell ref="O25:P25"/>
    <mergeCell ref="O24:P24"/>
    <mergeCell ref="K24:L24"/>
    <mergeCell ref="AB4:AD4"/>
    <mergeCell ref="AB5:AD5"/>
    <mergeCell ref="AB7:AD7"/>
    <mergeCell ref="S4:U4"/>
    <mergeCell ref="V4:X4"/>
    <mergeCell ref="Y8:AA8"/>
    <mergeCell ref="S7:U7"/>
    <mergeCell ref="V5:X5"/>
    <mergeCell ref="V11:X11"/>
    <mergeCell ref="Y13:AA13"/>
    <mergeCell ref="V12:X12"/>
    <mergeCell ref="Y10:AA10"/>
    <mergeCell ref="Y11:AA11"/>
    <mergeCell ref="Y12:AA12"/>
    <mergeCell ref="AB11:AD11"/>
    <mergeCell ref="AB12:AD12"/>
    <mergeCell ref="V13:X13"/>
    <mergeCell ref="J12:L12"/>
    <mergeCell ref="M12:O12"/>
    <mergeCell ref="AB8:AD8"/>
    <mergeCell ref="P10:R10"/>
    <mergeCell ref="S10:U10"/>
    <mergeCell ref="V10:X10"/>
    <mergeCell ref="AB10:AD10"/>
    <mergeCell ref="S11:U11"/>
    <mergeCell ref="A32:AD32"/>
    <mergeCell ref="X20:AD20"/>
    <mergeCell ref="K21:P22"/>
    <mergeCell ref="Q21:AB22"/>
    <mergeCell ref="AC21:AD24"/>
    <mergeCell ref="AA24:AB24"/>
    <mergeCell ref="Q24:R24"/>
    <mergeCell ref="E24:F24"/>
    <mergeCell ref="G24:H24"/>
    <mergeCell ref="Y25:Z25"/>
  </mergeCells>
  <printOptions/>
  <pageMargins left="0.25" right="0.25" top="0.75" bottom="0.75" header="0.3" footer="0.3"/>
  <pageSetup firstPageNumber="149" useFirstPageNumber="1" fitToHeight="0" fitToWidth="1" horizontalDpi="600" verticalDpi="600" orientation="portrait" paperSize="9" r:id="rId1"/>
  <headerFooter>
    <oddFooter>&amp;C- &amp;P -</oddFooter>
  </headerFooter>
</worksheet>
</file>

<file path=xl/worksheets/sheet7.xml><?xml version="1.0" encoding="utf-8"?>
<worksheet xmlns="http://schemas.openxmlformats.org/spreadsheetml/2006/main" xmlns:r="http://schemas.openxmlformats.org/officeDocument/2006/relationships">
  <dimension ref="A1:AI47"/>
  <sheetViews>
    <sheetView workbookViewId="0" topLeftCell="A1">
      <selection activeCell="A1" sqref="A1"/>
    </sheetView>
  </sheetViews>
  <sheetFormatPr defaultColWidth="9.00390625" defaultRowHeight="13.5"/>
  <cols>
    <col min="1" max="2" width="1.25" style="22" customWidth="1"/>
    <col min="3" max="3" width="7.875" style="22" customWidth="1"/>
    <col min="4" max="4" width="3.125" style="22" customWidth="1"/>
    <col min="5" max="31" width="2.875" style="22" customWidth="1"/>
    <col min="32" max="16384" width="9.00390625" style="22" customWidth="1"/>
  </cols>
  <sheetData>
    <row r="1" spans="1:2" ht="19.5" customHeight="1">
      <c r="A1" s="241" t="s">
        <v>313</v>
      </c>
      <c r="B1" s="223"/>
    </row>
    <row r="2" spans="14:31" ht="13.5" customHeight="1" thickBot="1">
      <c r="N2" s="260"/>
      <c r="O2" s="261"/>
      <c r="P2" s="261"/>
      <c r="Q2" s="261"/>
      <c r="R2" s="261"/>
      <c r="X2" s="569" t="s">
        <v>433</v>
      </c>
      <c r="Y2" s="569"/>
      <c r="Z2" s="569"/>
      <c r="AA2" s="569"/>
      <c r="AB2" s="569"/>
      <c r="AC2" s="569"/>
      <c r="AD2" s="569"/>
      <c r="AE2" s="569"/>
    </row>
    <row r="3" spans="1:31" ht="24.75" customHeight="1" thickTop="1">
      <c r="A3" s="581" t="s">
        <v>71</v>
      </c>
      <c r="B3" s="581"/>
      <c r="C3" s="426"/>
      <c r="D3" s="426"/>
      <c r="E3" s="503" t="s">
        <v>41</v>
      </c>
      <c r="F3" s="504"/>
      <c r="G3" s="505"/>
      <c r="H3" s="558" t="s">
        <v>59</v>
      </c>
      <c r="I3" s="558"/>
      <c r="J3" s="558"/>
      <c r="K3" s="558"/>
      <c r="L3" s="558"/>
      <c r="M3" s="558"/>
      <c r="N3" s="355" t="s">
        <v>102</v>
      </c>
      <c r="O3" s="355"/>
      <c r="P3" s="355"/>
      <c r="Q3" s="355"/>
      <c r="R3" s="355"/>
      <c r="S3" s="355"/>
      <c r="T3" s="558" t="s">
        <v>61</v>
      </c>
      <c r="U3" s="558"/>
      <c r="V3" s="558"/>
      <c r="W3" s="558"/>
      <c r="X3" s="558"/>
      <c r="Y3" s="558"/>
      <c r="Z3" s="558"/>
      <c r="AA3" s="558"/>
      <c r="AB3" s="558"/>
      <c r="AC3" s="558"/>
      <c r="AD3" s="563" t="s">
        <v>44</v>
      </c>
      <c r="AE3" s="564"/>
    </row>
    <row r="4" spans="1:31" ht="27.75" customHeight="1">
      <c r="A4" s="592"/>
      <c r="B4" s="592"/>
      <c r="C4" s="593"/>
      <c r="D4" s="593"/>
      <c r="E4" s="506"/>
      <c r="F4" s="507"/>
      <c r="G4" s="508"/>
      <c r="H4" s="568" t="s">
        <v>72</v>
      </c>
      <c r="I4" s="568"/>
      <c r="J4" s="567" t="s">
        <v>62</v>
      </c>
      <c r="K4" s="567"/>
      <c r="L4" s="567" t="s">
        <v>103</v>
      </c>
      <c r="M4" s="567"/>
      <c r="N4" s="567" t="s">
        <v>72</v>
      </c>
      <c r="O4" s="567"/>
      <c r="P4" s="567" t="s">
        <v>62</v>
      </c>
      <c r="Q4" s="567"/>
      <c r="R4" s="567" t="s">
        <v>103</v>
      </c>
      <c r="S4" s="567"/>
      <c r="T4" s="567" t="s">
        <v>72</v>
      </c>
      <c r="U4" s="567"/>
      <c r="V4" s="567" t="s">
        <v>62</v>
      </c>
      <c r="W4" s="567"/>
      <c r="X4" s="567" t="s">
        <v>64</v>
      </c>
      <c r="Y4" s="567"/>
      <c r="Z4" s="567" t="s">
        <v>104</v>
      </c>
      <c r="AA4" s="567"/>
      <c r="AB4" s="567" t="s">
        <v>105</v>
      </c>
      <c r="AC4" s="567"/>
      <c r="AD4" s="565"/>
      <c r="AE4" s="566"/>
    </row>
    <row r="5" spans="1:31" ht="25.5" customHeight="1">
      <c r="A5" s="589" t="s">
        <v>70</v>
      </c>
      <c r="B5" s="589"/>
      <c r="C5" s="590"/>
      <c r="D5" s="591"/>
      <c r="E5" s="531">
        <v>91360</v>
      </c>
      <c r="F5" s="529"/>
      <c r="G5" s="532"/>
      <c r="H5" s="571">
        <v>52400</v>
      </c>
      <c r="I5" s="570"/>
      <c r="J5" s="570">
        <v>3210</v>
      </c>
      <c r="K5" s="570"/>
      <c r="L5" s="570">
        <v>49190</v>
      </c>
      <c r="M5" s="570"/>
      <c r="N5" s="570">
        <v>2690</v>
      </c>
      <c r="O5" s="570"/>
      <c r="P5" s="570">
        <v>70</v>
      </c>
      <c r="Q5" s="570"/>
      <c r="R5" s="570">
        <v>2620</v>
      </c>
      <c r="S5" s="570"/>
      <c r="T5" s="570">
        <v>36190</v>
      </c>
      <c r="U5" s="570"/>
      <c r="V5" s="530" t="s">
        <v>434</v>
      </c>
      <c r="W5" s="530"/>
      <c r="X5" s="570">
        <v>12970</v>
      </c>
      <c r="Y5" s="570"/>
      <c r="Z5" s="570">
        <v>15910</v>
      </c>
      <c r="AA5" s="570"/>
      <c r="AB5" s="570">
        <v>7310</v>
      </c>
      <c r="AC5" s="570"/>
      <c r="AD5" s="570">
        <v>80</v>
      </c>
      <c r="AE5" s="570"/>
    </row>
    <row r="6" spans="1:31" ht="25.5" customHeight="1">
      <c r="A6" s="262"/>
      <c r="B6" s="538" t="s">
        <v>65</v>
      </c>
      <c r="C6" s="538"/>
      <c r="D6" s="474"/>
      <c r="E6" s="531">
        <v>59480</v>
      </c>
      <c r="F6" s="529"/>
      <c r="G6" s="532"/>
      <c r="H6" s="571">
        <v>47690</v>
      </c>
      <c r="I6" s="570"/>
      <c r="J6" s="570">
        <v>1890</v>
      </c>
      <c r="K6" s="570"/>
      <c r="L6" s="570">
        <v>45790</v>
      </c>
      <c r="M6" s="570"/>
      <c r="N6" s="570">
        <v>1000</v>
      </c>
      <c r="O6" s="570"/>
      <c r="P6" s="572" t="s">
        <v>436</v>
      </c>
      <c r="Q6" s="572"/>
      <c r="R6" s="570">
        <v>1000</v>
      </c>
      <c r="S6" s="570"/>
      <c r="T6" s="570">
        <v>10730</v>
      </c>
      <c r="U6" s="570"/>
      <c r="V6" s="530" t="s">
        <v>434</v>
      </c>
      <c r="W6" s="530"/>
      <c r="X6" s="570">
        <v>490</v>
      </c>
      <c r="Y6" s="570"/>
      <c r="Z6" s="570">
        <v>4250</v>
      </c>
      <c r="AA6" s="570"/>
      <c r="AB6" s="570">
        <v>5990</v>
      </c>
      <c r="AC6" s="570"/>
      <c r="AD6" s="570">
        <v>60</v>
      </c>
      <c r="AE6" s="570"/>
    </row>
    <row r="7" spans="1:31" ht="25.5" customHeight="1">
      <c r="A7" s="262"/>
      <c r="B7" s="538" t="s">
        <v>66</v>
      </c>
      <c r="C7" s="538"/>
      <c r="D7" s="474"/>
      <c r="E7" s="531">
        <v>29110</v>
      </c>
      <c r="F7" s="529"/>
      <c r="G7" s="532"/>
      <c r="H7" s="571">
        <v>3260</v>
      </c>
      <c r="I7" s="570"/>
      <c r="J7" s="570">
        <v>1190</v>
      </c>
      <c r="K7" s="570"/>
      <c r="L7" s="570">
        <v>2080</v>
      </c>
      <c r="M7" s="570"/>
      <c r="N7" s="570">
        <v>1450</v>
      </c>
      <c r="O7" s="570"/>
      <c r="P7" s="570">
        <v>70</v>
      </c>
      <c r="Q7" s="570"/>
      <c r="R7" s="570">
        <v>1380</v>
      </c>
      <c r="S7" s="570"/>
      <c r="T7" s="570">
        <v>24380</v>
      </c>
      <c r="U7" s="570"/>
      <c r="V7" s="530" t="s">
        <v>434</v>
      </c>
      <c r="W7" s="530"/>
      <c r="X7" s="570">
        <v>11600</v>
      </c>
      <c r="Y7" s="570"/>
      <c r="Z7" s="570">
        <v>11470</v>
      </c>
      <c r="AA7" s="570"/>
      <c r="AB7" s="570">
        <v>1300</v>
      </c>
      <c r="AC7" s="570"/>
      <c r="AD7" s="530">
        <v>20</v>
      </c>
      <c r="AE7" s="530"/>
    </row>
    <row r="8" spans="1:31" ht="25.5" customHeight="1">
      <c r="A8" s="263"/>
      <c r="B8" s="263"/>
      <c r="C8" s="595" t="s">
        <v>67</v>
      </c>
      <c r="D8" s="595"/>
      <c r="E8" s="531">
        <v>710</v>
      </c>
      <c r="F8" s="529"/>
      <c r="G8" s="532"/>
      <c r="H8" s="557" t="s">
        <v>434</v>
      </c>
      <c r="I8" s="530"/>
      <c r="J8" s="530" t="s">
        <v>434</v>
      </c>
      <c r="K8" s="530"/>
      <c r="L8" s="530" t="s">
        <v>435</v>
      </c>
      <c r="M8" s="530"/>
      <c r="N8" s="530" t="s">
        <v>434</v>
      </c>
      <c r="O8" s="530"/>
      <c r="P8" s="530" t="s">
        <v>434</v>
      </c>
      <c r="Q8" s="530"/>
      <c r="R8" s="530" t="s">
        <v>434</v>
      </c>
      <c r="S8" s="530"/>
      <c r="T8" s="572">
        <v>710</v>
      </c>
      <c r="U8" s="572"/>
      <c r="V8" s="530" t="s">
        <v>434</v>
      </c>
      <c r="W8" s="530"/>
      <c r="X8" s="530">
        <v>140</v>
      </c>
      <c r="Y8" s="530"/>
      <c r="Z8" s="572">
        <v>380</v>
      </c>
      <c r="AA8" s="572"/>
      <c r="AB8" s="530">
        <v>190</v>
      </c>
      <c r="AC8" s="530"/>
      <c r="AD8" s="530" t="s">
        <v>434</v>
      </c>
      <c r="AE8" s="530"/>
    </row>
    <row r="9" spans="1:31" ht="25.5" customHeight="1">
      <c r="A9" s="263"/>
      <c r="B9" s="263"/>
      <c r="C9" s="596" t="s">
        <v>68</v>
      </c>
      <c r="D9" s="596"/>
      <c r="E9" s="531">
        <v>4680</v>
      </c>
      <c r="F9" s="529"/>
      <c r="G9" s="532"/>
      <c r="H9" s="557" t="s">
        <v>434</v>
      </c>
      <c r="I9" s="530"/>
      <c r="J9" s="530" t="s">
        <v>434</v>
      </c>
      <c r="K9" s="530"/>
      <c r="L9" s="530" t="s">
        <v>434</v>
      </c>
      <c r="M9" s="530"/>
      <c r="N9" s="530" t="s">
        <v>434</v>
      </c>
      <c r="O9" s="530"/>
      <c r="P9" s="530" t="s">
        <v>434</v>
      </c>
      <c r="Q9" s="530"/>
      <c r="R9" s="530" t="s">
        <v>434</v>
      </c>
      <c r="S9" s="530"/>
      <c r="T9" s="572">
        <v>4680</v>
      </c>
      <c r="U9" s="572"/>
      <c r="V9" s="530" t="s">
        <v>434</v>
      </c>
      <c r="W9" s="530"/>
      <c r="X9" s="530" t="s">
        <v>434</v>
      </c>
      <c r="Y9" s="530"/>
      <c r="Z9" s="572">
        <v>4680</v>
      </c>
      <c r="AA9" s="572"/>
      <c r="AB9" s="572" t="s">
        <v>434</v>
      </c>
      <c r="AC9" s="572"/>
      <c r="AD9" s="530" t="s">
        <v>434</v>
      </c>
      <c r="AE9" s="530"/>
    </row>
    <row r="10" spans="1:31" ht="25.5" customHeight="1">
      <c r="A10" s="263"/>
      <c r="B10" s="263"/>
      <c r="C10" s="595" t="s">
        <v>69</v>
      </c>
      <c r="D10" s="595"/>
      <c r="E10" s="531">
        <v>22840</v>
      </c>
      <c r="F10" s="529"/>
      <c r="G10" s="532"/>
      <c r="H10" s="573">
        <v>3130</v>
      </c>
      <c r="I10" s="572"/>
      <c r="J10" s="572">
        <v>1190</v>
      </c>
      <c r="K10" s="572"/>
      <c r="L10" s="572">
        <v>1950</v>
      </c>
      <c r="M10" s="572"/>
      <c r="N10" s="572">
        <v>1390</v>
      </c>
      <c r="O10" s="572"/>
      <c r="P10" s="572">
        <v>70</v>
      </c>
      <c r="Q10" s="572"/>
      <c r="R10" s="572">
        <v>1320</v>
      </c>
      <c r="S10" s="572"/>
      <c r="T10" s="572">
        <v>18310</v>
      </c>
      <c r="U10" s="572"/>
      <c r="V10" s="530" t="s">
        <v>434</v>
      </c>
      <c r="W10" s="530"/>
      <c r="X10" s="572">
        <v>11270</v>
      </c>
      <c r="Y10" s="572"/>
      <c r="Z10" s="572">
        <v>5950</v>
      </c>
      <c r="AA10" s="572"/>
      <c r="AB10" s="572">
        <v>1090</v>
      </c>
      <c r="AC10" s="572"/>
      <c r="AD10" s="572">
        <v>20</v>
      </c>
      <c r="AE10" s="572"/>
    </row>
    <row r="11" spans="1:31" ht="25.5" customHeight="1" thickBot="1">
      <c r="A11" s="264"/>
      <c r="B11" s="264"/>
      <c r="C11" s="594" t="s">
        <v>45</v>
      </c>
      <c r="D11" s="594"/>
      <c r="E11" s="540">
        <v>880</v>
      </c>
      <c r="F11" s="537"/>
      <c r="G11" s="541"/>
      <c r="H11" s="574">
        <v>130</v>
      </c>
      <c r="I11" s="575"/>
      <c r="J11" s="535" t="s">
        <v>434</v>
      </c>
      <c r="K11" s="535"/>
      <c r="L11" s="575">
        <v>130</v>
      </c>
      <c r="M11" s="575"/>
      <c r="N11" s="575">
        <v>60</v>
      </c>
      <c r="O11" s="575"/>
      <c r="P11" s="535" t="s">
        <v>434</v>
      </c>
      <c r="Q11" s="535"/>
      <c r="R11" s="575">
        <v>60</v>
      </c>
      <c r="S11" s="575"/>
      <c r="T11" s="575">
        <v>680</v>
      </c>
      <c r="U11" s="575"/>
      <c r="V11" s="535" t="s">
        <v>434</v>
      </c>
      <c r="W11" s="535"/>
      <c r="X11" s="575">
        <v>200</v>
      </c>
      <c r="Y11" s="575"/>
      <c r="Z11" s="575">
        <v>460</v>
      </c>
      <c r="AA11" s="575"/>
      <c r="AB11" s="575">
        <v>20</v>
      </c>
      <c r="AC11" s="575"/>
      <c r="AD11" s="575" t="s">
        <v>434</v>
      </c>
      <c r="AE11" s="575"/>
    </row>
    <row r="12" spans="1:18" ht="18" customHeight="1" thickTop="1">
      <c r="A12" s="259" t="s">
        <v>147</v>
      </c>
      <c r="B12" s="265"/>
      <c r="R12" s="259"/>
    </row>
    <row r="13" ht="15" customHeight="1">
      <c r="A13" s="25" t="s">
        <v>248</v>
      </c>
    </row>
    <row r="14" ht="15" customHeight="1">
      <c r="A14" s="25" t="s">
        <v>238</v>
      </c>
    </row>
    <row r="15" spans="1:31" ht="15.75" customHeight="1">
      <c r="A15" s="26"/>
      <c r="B15" s="26"/>
      <c r="C15" s="27" t="s">
        <v>231</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6" ht="12.75" customHeight="1">
      <c r="C16" s="25"/>
    </row>
    <row r="17" ht="21" customHeight="1">
      <c r="A17" s="241" t="s">
        <v>314</v>
      </c>
    </row>
    <row r="18" spans="24:31" ht="15" customHeight="1" thickBot="1">
      <c r="X18" s="27" t="s">
        <v>433</v>
      </c>
      <c r="Y18" s="27"/>
      <c r="Z18" s="27"/>
      <c r="AA18" s="27"/>
      <c r="AB18" s="27"/>
      <c r="AC18" s="27"/>
      <c r="AD18" s="27"/>
      <c r="AE18" s="27"/>
    </row>
    <row r="19" spans="1:30" ht="25.5" customHeight="1" thickTop="1">
      <c r="A19" s="581" t="s">
        <v>71</v>
      </c>
      <c r="B19" s="558"/>
      <c r="C19" s="558"/>
      <c r="D19" s="558"/>
      <c r="E19" s="559" t="s">
        <v>41</v>
      </c>
      <c r="F19" s="559"/>
      <c r="G19" s="559"/>
      <c r="H19" s="559"/>
      <c r="I19" s="558" t="s">
        <v>127</v>
      </c>
      <c r="J19" s="558"/>
      <c r="K19" s="558"/>
      <c r="L19" s="558"/>
      <c r="M19" s="558"/>
      <c r="N19" s="558"/>
      <c r="O19" s="558"/>
      <c r="P19" s="558"/>
      <c r="Q19" s="558"/>
      <c r="R19" s="558"/>
      <c r="S19" s="558"/>
      <c r="T19" s="558"/>
      <c r="U19" s="558"/>
      <c r="V19" s="558"/>
      <c r="W19" s="558"/>
      <c r="X19" s="558"/>
      <c r="Y19" s="558"/>
      <c r="Z19" s="558"/>
      <c r="AA19" s="583" t="s">
        <v>461</v>
      </c>
      <c r="AB19" s="583"/>
      <c r="AC19" s="583"/>
      <c r="AD19" s="584"/>
    </row>
    <row r="20" spans="1:35" ht="25.5" customHeight="1">
      <c r="A20" s="582"/>
      <c r="B20" s="561"/>
      <c r="C20" s="561"/>
      <c r="D20" s="561"/>
      <c r="E20" s="560"/>
      <c r="F20" s="560"/>
      <c r="G20" s="560"/>
      <c r="H20" s="560"/>
      <c r="I20" s="561" t="s">
        <v>72</v>
      </c>
      <c r="J20" s="561"/>
      <c r="K20" s="561"/>
      <c r="L20" s="578" t="s">
        <v>459</v>
      </c>
      <c r="M20" s="579"/>
      <c r="N20" s="580"/>
      <c r="O20" s="562" t="s">
        <v>458</v>
      </c>
      <c r="P20" s="562"/>
      <c r="Q20" s="562"/>
      <c r="R20" s="562" t="s">
        <v>460</v>
      </c>
      <c r="S20" s="562"/>
      <c r="T20" s="562"/>
      <c r="U20" s="562" t="s">
        <v>462</v>
      </c>
      <c r="V20" s="562"/>
      <c r="W20" s="562"/>
      <c r="X20" s="561" t="s">
        <v>44</v>
      </c>
      <c r="Y20" s="561"/>
      <c r="Z20" s="561"/>
      <c r="AA20" s="562"/>
      <c r="AB20" s="562"/>
      <c r="AC20" s="562"/>
      <c r="AD20" s="578"/>
      <c r="AI20" s="266"/>
    </row>
    <row r="21" spans="1:30" ht="14.25" customHeight="1">
      <c r="A21" s="576" t="s">
        <v>126</v>
      </c>
      <c r="B21" s="576"/>
      <c r="C21" s="576"/>
      <c r="D21" s="577"/>
      <c r="E21" s="555">
        <v>60560</v>
      </c>
      <c r="F21" s="554"/>
      <c r="G21" s="554"/>
      <c r="H21" s="554"/>
      <c r="I21" s="554">
        <v>1600</v>
      </c>
      <c r="J21" s="554"/>
      <c r="K21" s="554"/>
      <c r="L21" s="554">
        <v>560</v>
      </c>
      <c r="M21" s="554"/>
      <c r="N21" s="554"/>
      <c r="O21" s="554">
        <v>820</v>
      </c>
      <c r="P21" s="554"/>
      <c r="Q21" s="554"/>
      <c r="R21" s="554">
        <v>670</v>
      </c>
      <c r="S21" s="554"/>
      <c r="T21" s="554"/>
      <c r="U21" s="554">
        <v>660</v>
      </c>
      <c r="V21" s="554"/>
      <c r="W21" s="554"/>
      <c r="X21" s="554">
        <v>390</v>
      </c>
      <c r="Y21" s="554"/>
      <c r="Z21" s="554"/>
      <c r="AA21" s="554">
        <v>58950</v>
      </c>
      <c r="AB21" s="554"/>
      <c r="AC21" s="554"/>
      <c r="AD21" s="554"/>
    </row>
    <row r="22" spans="1:30" ht="14.25" customHeight="1">
      <c r="A22" s="267"/>
      <c r="B22" s="267"/>
      <c r="C22" s="576" t="s">
        <v>42</v>
      </c>
      <c r="D22" s="577"/>
      <c r="E22" s="555">
        <v>11750</v>
      </c>
      <c r="F22" s="554"/>
      <c r="G22" s="554"/>
      <c r="H22" s="554"/>
      <c r="I22" s="554">
        <v>440</v>
      </c>
      <c r="J22" s="554"/>
      <c r="K22" s="554"/>
      <c r="L22" s="554">
        <v>60</v>
      </c>
      <c r="M22" s="554"/>
      <c r="N22" s="554"/>
      <c r="O22" s="554">
        <v>120</v>
      </c>
      <c r="P22" s="554"/>
      <c r="Q22" s="554"/>
      <c r="R22" s="554">
        <v>120</v>
      </c>
      <c r="S22" s="554"/>
      <c r="T22" s="554"/>
      <c r="U22" s="554">
        <v>140</v>
      </c>
      <c r="V22" s="554"/>
      <c r="W22" s="554"/>
      <c r="X22" s="554">
        <v>100</v>
      </c>
      <c r="Y22" s="554"/>
      <c r="Z22" s="554"/>
      <c r="AA22" s="554">
        <v>11310</v>
      </c>
      <c r="AB22" s="554"/>
      <c r="AC22" s="554"/>
      <c r="AD22" s="554"/>
    </row>
    <row r="23" spans="1:30" ht="14.25" customHeight="1">
      <c r="A23" s="267"/>
      <c r="B23" s="267"/>
      <c r="C23" s="576" t="s">
        <v>57</v>
      </c>
      <c r="D23" s="577"/>
      <c r="E23" s="555">
        <v>36520</v>
      </c>
      <c r="F23" s="554"/>
      <c r="G23" s="554"/>
      <c r="H23" s="554"/>
      <c r="I23" s="554">
        <v>1070</v>
      </c>
      <c r="J23" s="554"/>
      <c r="K23" s="554"/>
      <c r="L23" s="554">
        <v>410</v>
      </c>
      <c r="M23" s="554"/>
      <c r="N23" s="554"/>
      <c r="O23" s="554">
        <v>600</v>
      </c>
      <c r="P23" s="554"/>
      <c r="Q23" s="554"/>
      <c r="R23" s="554">
        <v>450</v>
      </c>
      <c r="S23" s="554"/>
      <c r="T23" s="554"/>
      <c r="U23" s="554">
        <v>440</v>
      </c>
      <c r="V23" s="554"/>
      <c r="W23" s="554"/>
      <c r="X23" s="554">
        <v>250</v>
      </c>
      <c r="Y23" s="554"/>
      <c r="Z23" s="554"/>
      <c r="AA23" s="554">
        <v>35460</v>
      </c>
      <c r="AB23" s="554"/>
      <c r="AC23" s="554"/>
      <c r="AD23" s="554"/>
    </row>
    <row r="24" spans="1:30" ht="14.25" customHeight="1">
      <c r="A24" s="267"/>
      <c r="B24" s="267"/>
      <c r="C24" s="576" t="s">
        <v>58</v>
      </c>
      <c r="D24" s="577"/>
      <c r="E24" s="555">
        <v>12270</v>
      </c>
      <c r="F24" s="554"/>
      <c r="G24" s="554"/>
      <c r="H24" s="554"/>
      <c r="I24" s="554">
        <v>100</v>
      </c>
      <c r="J24" s="554"/>
      <c r="K24" s="554"/>
      <c r="L24" s="554">
        <v>100</v>
      </c>
      <c r="M24" s="554"/>
      <c r="N24" s="554"/>
      <c r="O24" s="554">
        <v>100</v>
      </c>
      <c r="P24" s="554"/>
      <c r="Q24" s="554"/>
      <c r="R24" s="554">
        <v>100</v>
      </c>
      <c r="S24" s="554"/>
      <c r="T24" s="554"/>
      <c r="U24" s="554">
        <v>70</v>
      </c>
      <c r="V24" s="554"/>
      <c r="W24" s="554"/>
      <c r="X24" s="554">
        <v>40</v>
      </c>
      <c r="Y24" s="554"/>
      <c r="Z24" s="554"/>
      <c r="AA24" s="554">
        <v>12170</v>
      </c>
      <c r="AB24" s="554"/>
      <c r="AC24" s="554"/>
      <c r="AD24" s="554"/>
    </row>
    <row r="25" spans="1:30" ht="14.25" customHeight="1">
      <c r="A25" s="267"/>
      <c r="B25" s="267"/>
      <c r="C25" s="576" t="s">
        <v>44</v>
      </c>
      <c r="D25" s="577"/>
      <c r="E25" s="555">
        <v>10</v>
      </c>
      <c r="F25" s="554"/>
      <c r="G25" s="554"/>
      <c r="H25" s="554"/>
      <c r="I25" s="553" t="s">
        <v>434</v>
      </c>
      <c r="J25" s="553"/>
      <c r="K25" s="553"/>
      <c r="L25" s="553" t="s">
        <v>434</v>
      </c>
      <c r="M25" s="553"/>
      <c r="N25" s="553"/>
      <c r="O25" s="553" t="s">
        <v>434</v>
      </c>
      <c r="P25" s="553"/>
      <c r="Q25" s="553"/>
      <c r="R25" s="553" t="s">
        <v>434</v>
      </c>
      <c r="S25" s="553"/>
      <c r="T25" s="553"/>
      <c r="U25" s="553" t="s">
        <v>434</v>
      </c>
      <c r="V25" s="553"/>
      <c r="W25" s="553"/>
      <c r="X25" s="553" t="s">
        <v>434</v>
      </c>
      <c r="Y25" s="553"/>
      <c r="Z25" s="553"/>
      <c r="AA25" s="554">
        <v>10</v>
      </c>
      <c r="AB25" s="554"/>
      <c r="AC25" s="554"/>
      <c r="AD25" s="554"/>
    </row>
    <row r="26" spans="1:30" ht="14.25" customHeight="1">
      <c r="A26" s="229"/>
      <c r="B26" s="576" t="s">
        <v>59</v>
      </c>
      <c r="C26" s="576"/>
      <c r="D26" s="577"/>
      <c r="E26" s="555">
        <v>48610</v>
      </c>
      <c r="F26" s="554"/>
      <c r="G26" s="554"/>
      <c r="H26" s="554"/>
      <c r="I26" s="554">
        <v>1590</v>
      </c>
      <c r="J26" s="554"/>
      <c r="K26" s="554"/>
      <c r="L26" s="554">
        <v>560</v>
      </c>
      <c r="M26" s="554"/>
      <c r="N26" s="554"/>
      <c r="O26" s="554">
        <v>800</v>
      </c>
      <c r="P26" s="554"/>
      <c r="Q26" s="554"/>
      <c r="R26" s="554">
        <v>670</v>
      </c>
      <c r="S26" s="554"/>
      <c r="T26" s="554"/>
      <c r="U26" s="554">
        <v>640</v>
      </c>
      <c r="V26" s="554"/>
      <c r="W26" s="554"/>
      <c r="X26" s="554">
        <v>390</v>
      </c>
      <c r="Y26" s="554"/>
      <c r="Z26" s="554"/>
      <c r="AA26" s="554">
        <v>47020</v>
      </c>
      <c r="AB26" s="554"/>
      <c r="AC26" s="554"/>
      <c r="AD26" s="554"/>
    </row>
    <row r="27" spans="1:30" ht="14.25" customHeight="1">
      <c r="A27" s="229"/>
      <c r="B27" s="229"/>
      <c r="C27" s="585" t="s">
        <v>42</v>
      </c>
      <c r="D27" s="586"/>
      <c r="E27" s="551">
        <v>11540</v>
      </c>
      <c r="F27" s="528"/>
      <c r="G27" s="528"/>
      <c r="H27" s="528"/>
      <c r="I27" s="528">
        <v>440</v>
      </c>
      <c r="J27" s="528"/>
      <c r="K27" s="528"/>
      <c r="L27" s="528">
        <v>60</v>
      </c>
      <c r="M27" s="528"/>
      <c r="N27" s="528"/>
      <c r="O27" s="528">
        <v>120</v>
      </c>
      <c r="P27" s="528"/>
      <c r="Q27" s="528"/>
      <c r="R27" s="528">
        <v>120</v>
      </c>
      <c r="S27" s="528"/>
      <c r="T27" s="528"/>
      <c r="U27" s="528">
        <v>140</v>
      </c>
      <c r="V27" s="528"/>
      <c r="W27" s="528"/>
      <c r="X27" s="528">
        <v>100</v>
      </c>
      <c r="Y27" s="528"/>
      <c r="Z27" s="528"/>
      <c r="AA27" s="528">
        <v>11100</v>
      </c>
      <c r="AB27" s="528"/>
      <c r="AC27" s="528"/>
      <c r="AD27" s="528"/>
    </row>
    <row r="28" spans="1:30" ht="14.25" customHeight="1">
      <c r="A28" s="229"/>
      <c r="B28" s="229"/>
      <c r="C28" s="585" t="s">
        <v>57</v>
      </c>
      <c r="D28" s="586"/>
      <c r="E28" s="551">
        <v>35610</v>
      </c>
      <c r="F28" s="528"/>
      <c r="G28" s="528"/>
      <c r="H28" s="528"/>
      <c r="I28" s="528">
        <v>1050</v>
      </c>
      <c r="J28" s="528"/>
      <c r="K28" s="528"/>
      <c r="L28" s="528">
        <v>410</v>
      </c>
      <c r="M28" s="528"/>
      <c r="N28" s="528"/>
      <c r="O28" s="528">
        <v>580</v>
      </c>
      <c r="P28" s="528"/>
      <c r="Q28" s="528"/>
      <c r="R28" s="528">
        <v>450</v>
      </c>
      <c r="S28" s="528"/>
      <c r="T28" s="528"/>
      <c r="U28" s="528">
        <v>420</v>
      </c>
      <c r="V28" s="528"/>
      <c r="W28" s="528"/>
      <c r="X28" s="528">
        <v>250</v>
      </c>
      <c r="Y28" s="528"/>
      <c r="Z28" s="528"/>
      <c r="AA28" s="528">
        <v>34560</v>
      </c>
      <c r="AB28" s="528"/>
      <c r="AC28" s="528"/>
      <c r="AD28" s="528"/>
    </row>
    <row r="29" spans="1:30" ht="14.25" customHeight="1">
      <c r="A29" s="229"/>
      <c r="B29" s="229"/>
      <c r="C29" s="585" t="s">
        <v>58</v>
      </c>
      <c r="D29" s="586"/>
      <c r="E29" s="551">
        <v>1450</v>
      </c>
      <c r="F29" s="528"/>
      <c r="G29" s="528"/>
      <c r="H29" s="528"/>
      <c r="I29" s="528">
        <v>100</v>
      </c>
      <c r="J29" s="528"/>
      <c r="K29" s="528"/>
      <c r="L29" s="530">
        <v>100</v>
      </c>
      <c r="M29" s="530"/>
      <c r="N29" s="530"/>
      <c r="O29" s="530">
        <v>100</v>
      </c>
      <c r="P29" s="530"/>
      <c r="Q29" s="530"/>
      <c r="R29" s="530">
        <v>100</v>
      </c>
      <c r="S29" s="530"/>
      <c r="T29" s="530"/>
      <c r="U29" s="528">
        <v>70</v>
      </c>
      <c r="V29" s="528"/>
      <c r="W29" s="528"/>
      <c r="X29" s="530">
        <v>40</v>
      </c>
      <c r="Y29" s="530"/>
      <c r="Z29" s="530"/>
      <c r="AA29" s="528">
        <v>1350</v>
      </c>
      <c r="AB29" s="528"/>
      <c r="AC29" s="528"/>
      <c r="AD29" s="528"/>
    </row>
    <row r="30" spans="1:30" ht="14.25" customHeight="1">
      <c r="A30" s="229"/>
      <c r="B30" s="229"/>
      <c r="C30" s="585" t="s">
        <v>44</v>
      </c>
      <c r="D30" s="586"/>
      <c r="E30" s="551">
        <v>10</v>
      </c>
      <c r="F30" s="528"/>
      <c r="G30" s="528"/>
      <c r="H30" s="528"/>
      <c r="I30" s="530" t="s">
        <v>434</v>
      </c>
      <c r="J30" s="530"/>
      <c r="K30" s="530"/>
      <c r="L30" s="530" t="s">
        <v>434</v>
      </c>
      <c r="M30" s="530"/>
      <c r="N30" s="530"/>
      <c r="O30" s="530" t="s">
        <v>434</v>
      </c>
      <c r="P30" s="530"/>
      <c r="Q30" s="530"/>
      <c r="R30" s="530" t="s">
        <v>434</v>
      </c>
      <c r="S30" s="530"/>
      <c r="T30" s="530"/>
      <c r="U30" s="530" t="s">
        <v>434</v>
      </c>
      <c r="V30" s="530"/>
      <c r="W30" s="530"/>
      <c r="X30" s="530" t="s">
        <v>434</v>
      </c>
      <c r="Y30" s="530"/>
      <c r="Z30" s="530"/>
      <c r="AA30" s="528">
        <v>10</v>
      </c>
      <c r="AB30" s="528"/>
      <c r="AC30" s="528"/>
      <c r="AD30" s="528"/>
    </row>
    <row r="31" spans="1:30" ht="14.25" customHeight="1">
      <c r="A31" s="229"/>
      <c r="B31" s="576" t="s">
        <v>102</v>
      </c>
      <c r="C31" s="576"/>
      <c r="D31" s="577"/>
      <c r="E31" s="555">
        <v>1040</v>
      </c>
      <c r="F31" s="554"/>
      <c r="G31" s="554"/>
      <c r="H31" s="554"/>
      <c r="I31" s="556" t="s">
        <v>434</v>
      </c>
      <c r="J31" s="556"/>
      <c r="K31" s="556"/>
      <c r="L31" s="556" t="s">
        <v>434</v>
      </c>
      <c r="M31" s="556"/>
      <c r="N31" s="556"/>
      <c r="O31" s="556" t="s">
        <v>434</v>
      </c>
      <c r="P31" s="556"/>
      <c r="Q31" s="556"/>
      <c r="R31" s="556" t="s">
        <v>434</v>
      </c>
      <c r="S31" s="556"/>
      <c r="T31" s="556"/>
      <c r="U31" s="556" t="s">
        <v>434</v>
      </c>
      <c r="V31" s="556"/>
      <c r="W31" s="556"/>
      <c r="X31" s="556" t="s">
        <v>434</v>
      </c>
      <c r="Y31" s="556"/>
      <c r="Z31" s="556"/>
      <c r="AA31" s="554">
        <v>1040</v>
      </c>
      <c r="AB31" s="554"/>
      <c r="AC31" s="554"/>
      <c r="AD31" s="554"/>
    </row>
    <row r="32" spans="1:30" ht="14.25" customHeight="1">
      <c r="A32" s="229"/>
      <c r="B32" s="229"/>
      <c r="C32" s="585" t="s">
        <v>42</v>
      </c>
      <c r="D32" s="586"/>
      <c r="E32" s="551">
        <v>110</v>
      </c>
      <c r="F32" s="528"/>
      <c r="G32" s="528"/>
      <c r="H32" s="528"/>
      <c r="I32" s="530" t="s">
        <v>434</v>
      </c>
      <c r="J32" s="530"/>
      <c r="K32" s="530"/>
      <c r="L32" s="530" t="s">
        <v>434</v>
      </c>
      <c r="M32" s="530"/>
      <c r="N32" s="530"/>
      <c r="O32" s="530" t="s">
        <v>434</v>
      </c>
      <c r="P32" s="530"/>
      <c r="Q32" s="530"/>
      <c r="R32" s="530" t="s">
        <v>434</v>
      </c>
      <c r="S32" s="530"/>
      <c r="T32" s="530"/>
      <c r="U32" s="530" t="s">
        <v>434</v>
      </c>
      <c r="V32" s="530"/>
      <c r="W32" s="530"/>
      <c r="X32" s="530" t="s">
        <v>434</v>
      </c>
      <c r="Y32" s="530"/>
      <c r="Z32" s="530"/>
      <c r="AA32" s="528">
        <v>110</v>
      </c>
      <c r="AB32" s="528"/>
      <c r="AC32" s="528"/>
      <c r="AD32" s="528"/>
    </row>
    <row r="33" spans="1:30" ht="14.25" customHeight="1">
      <c r="A33" s="229"/>
      <c r="B33" s="229"/>
      <c r="C33" s="585" t="s">
        <v>57</v>
      </c>
      <c r="D33" s="586"/>
      <c r="E33" s="551">
        <v>560</v>
      </c>
      <c r="F33" s="528"/>
      <c r="G33" s="528"/>
      <c r="H33" s="528"/>
      <c r="I33" s="530" t="s">
        <v>434</v>
      </c>
      <c r="J33" s="530"/>
      <c r="K33" s="530"/>
      <c r="L33" s="530" t="s">
        <v>434</v>
      </c>
      <c r="M33" s="530"/>
      <c r="N33" s="530"/>
      <c r="O33" s="530" t="s">
        <v>434</v>
      </c>
      <c r="P33" s="530"/>
      <c r="Q33" s="530"/>
      <c r="R33" s="530" t="s">
        <v>434</v>
      </c>
      <c r="S33" s="530"/>
      <c r="T33" s="530"/>
      <c r="U33" s="530" t="s">
        <v>434</v>
      </c>
      <c r="V33" s="530"/>
      <c r="W33" s="530"/>
      <c r="X33" s="530" t="s">
        <v>434</v>
      </c>
      <c r="Y33" s="530"/>
      <c r="Z33" s="530"/>
      <c r="AA33" s="528">
        <v>560</v>
      </c>
      <c r="AB33" s="528"/>
      <c r="AC33" s="528"/>
      <c r="AD33" s="528"/>
    </row>
    <row r="34" spans="1:30" ht="14.25" customHeight="1">
      <c r="A34" s="229"/>
      <c r="B34" s="229"/>
      <c r="C34" s="585" t="s">
        <v>58</v>
      </c>
      <c r="D34" s="586"/>
      <c r="E34" s="551">
        <v>370</v>
      </c>
      <c r="F34" s="528"/>
      <c r="G34" s="528"/>
      <c r="H34" s="528"/>
      <c r="I34" s="530" t="s">
        <v>434</v>
      </c>
      <c r="J34" s="530"/>
      <c r="K34" s="530"/>
      <c r="L34" s="530" t="s">
        <v>434</v>
      </c>
      <c r="M34" s="530"/>
      <c r="N34" s="530"/>
      <c r="O34" s="530" t="s">
        <v>434</v>
      </c>
      <c r="P34" s="530"/>
      <c r="Q34" s="530"/>
      <c r="R34" s="530" t="s">
        <v>434</v>
      </c>
      <c r="S34" s="530"/>
      <c r="T34" s="530"/>
      <c r="U34" s="530" t="s">
        <v>434</v>
      </c>
      <c r="V34" s="530"/>
      <c r="W34" s="530"/>
      <c r="X34" s="530" t="s">
        <v>434</v>
      </c>
      <c r="Y34" s="530"/>
      <c r="Z34" s="530"/>
      <c r="AA34" s="528">
        <v>370</v>
      </c>
      <c r="AB34" s="528"/>
      <c r="AC34" s="528"/>
      <c r="AD34" s="528"/>
    </row>
    <row r="35" spans="1:30" ht="14.25" customHeight="1">
      <c r="A35" s="229"/>
      <c r="B35" s="229"/>
      <c r="C35" s="585" t="s">
        <v>44</v>
      </c>
      <c r="D35" s="586"/>
      <c r="E35" s="557" t="s">
        <v>434</v>
      </c>
      <c r="F35" s="530"/>
      <c r="G35" s="530"/>
      <c r="H35" s="530"/>
      <c r="I35" s="530" t="s">
        <v>434</v>
      </c>
      <c r="J35" s="530"/>
      <c r="K35" s="530"/>
      <c r="L35" s="530" t="s">
        <v>434</v>
      </c>
      <c r="M35" s="530"/>
      <c r="N35" s="530"/>
      <c r="O35" s="530" t="s">
        <v>434</v>
      </c>
      <c r="P35" s="530"/>
      <c r="Q35" s="530"/>
      <c r="R35" s="530" t="s">
        <v>434</v>
      </c>
      <c r="S35" s="530"/>
      <c r="T35" s="530"/>
      <c r="U35" s="530" t="s">
        <v>434</v>
      </c>
      <c r="V35" s="530"/>
      <c r="W35" s="530"/>
      <c r="X35" s="530" t="s">
        <v>434</v>
      </c>
      <c r="Y35" s="530"/>
      <c r="Z35" s="530"/>
      <c r="AA35" s="530" t="s">
        <v>434</v>
      </c>
      <c r="AB35" s="530"/>
      <c r="AC35" s="530"/>
      <c r="AD35" s="530"/>
    </row>
    <row r="36" spans="1:30" ht="14.25" customHeight="1">
      <c r="A36" s="229"/>
      <c r="B36" s="576" t="s">
        <v>61</v>
      </c>
      <c r="C36" s="576"/>
      <c r="D36" s="577"/>
      <c r="E36" s="555">
        <v>10750</v>
      </c>
      <c r="F36" s="554"/>
      <c r="G36" s="554"/>
      <c r="H36" s="554"/>
      <c r="I36" s="556" t="s">
        <v>434</v>
      </c>
      <c r="J36" s="556"/>
      <c r="K36" s="556"/>
      <c r="L36" s="556" t="s">
        <v>434</v>
      </c>
      <c r="M36" s="556"/>
      <c r="N36" s="556"/>
      <c r="O36" s="556" t="s">
        <v>434</v>
      </c>
      <c r="P36" s="556"/>
      <c r="Q36" s="556"/>
      <c r="R36" s="556" t="s">
        <v>434</v>
      </c>
      <c r="S36" s="556"/>
      <c r="T36" s="556"/>
      <c r="U36" s="556" t="s">
        <v>434</v>
      </c>
      <c r="V36" s="556"/>
      <c r="W36" s="556"/>
      <c r="X36" s="556" t="s">
        <v>434</v>
      </c>
      <c r="Y36" s="556"/>
      <c r="Z36" s="556"/>
      <c r="AA36" s="554">
        <v>10750</v>
      </c>
      <c r="AB36" s="554"/>
      <c r="AC36" s="554"/>
      <c r="AD36" s="554"/>
    </row>
    <row r="37" spans="1:30" ht="14.25" customHeight="1">
      <c r="A37" s="229"/>
      <c r="B37" s="229"/>
      <c r="C37" s="585" t="s">
        <v>42</v>
      </c>
      <c r="D37" s="586"/>
      <c r="E37" s="551">
        <v>70</v>
      </c>
      <c r="F37" s="528"/>
      <c r="G37" s="528"/>
      <c r="H37" s="528"/>
      <c r="I37" s="530" t="s">
        <v>434</v>
      </c>
      <c r="J37" s="530"/>
      <c r="K37" s="530"/>
      <c r="L37" s="530" t="s">
        <v>434</v>
      </c>
      <c r="M37" s="530"/>
      <c r="N37" s="530"/>
      <c r="O37" s="530" t="s">
        <v>434</v>
      </c>
      <c r="P37" s="530"/>
      <c r="Q37" s="530"/>
      <c r="R37" s="530" t="s">
        <v>434</v>
      </c>
      <c r="S37" s="530"/>
      <c r="T37" s="530"/>
      <c r="U37" s="530" t="s">
        <v>434</v>
      </c>
      <c r="V37" s="530"/>
      <c r="W37" s="530"/>
      <c r="X37" s="530" t="s">
        <v>434</v>
      </c>
      <c r="Y37" s="530"/>
      <c r="Z37" s="530"/>
      <c r="AA37" s="528">
        <v>70</v>
      </c>
      <c r="AB37" s="528"/>
      <c r="AC37" s="528"/>
      <c r="AD37" s="528"/>
    </row>
    <row r="38" spans="1:30" ht="14.25" customHeight="1">
      <c r="A38" s="229"/>
      <c r="B38" s="229"/>
      <c r="C38" s="585" t="s">
        <v>57</v>
      </c>
      <c r="D38" s="586"/>
      <c r="E38" s="551">
        <v>270</v>
      </c>
      <c r="F38" s="528"/>
      <c r="G38" s="528"/>
      <c r="H38" s="528"/>
      <c r="I38" s="530" t="s">
        <v>434</v>
      </c>
      <c r="J38" s="530"/>
      <c r="K38" s="530"/>
      <c r="L38" s="530" t="s">
        <v>434</v>
      </c>
      <c r="M38" s="530"/>
      <c r="N38" s="530"/>
      <c r="O38" s="530" t="s">
        <v>434</v>
      </c>
      <c r="P38" s="530"/>
      <c r="Q38" s="530"/>
      <c r="R38" s="530" t="s">
        <v>434</v>
      </c>
      <c r="S38" s="530"/>
      <c r="T38" s="530"/>
      <c r="U38" s="530" t="s">
        <v>434</v>
      </c>
      <c r="V38" s="530"/>
      <c r="W38" s="530"/>
      <c r="X38" s="530" t="s">
        <v>434</v>
      </c>
      <c r="Y38" s="530"/>
      <c r="Z38" s="530"/>
      <c r="AA38" s="528">
        <v>270</v>
      </c>
      <c r="AB38" s="528"/>
      <c r="AC38" s="528"/>
      <c r="AD38" s="528"/>
    </row>
    <row r="39" spans="1:30" ht="14.25" customHeight="1">
      <c r="A39" s="229"/>
      <c r="B39" s="229"/>
      <c r="C39" s="585" t="s">
        <v>58</v>
      </c>
      <c r="D39" s="586"/>
      <c r="E39" s="551">
        <v>10420</v>
      </c>
      <c r="F39" s="528"/>
      <c r="G39" s="528"/>
      <c r="H39" s="528"/>
      <c r="I39" s="530" t="s">
        <v>434</v>
      </c>
      <c r="J39" s="530"/>
      <c r="K39" s="530"/>
      <c r="L39" s="530" t="s">
        <v>434</v>
      </c>
      <c r="M39" s="530"/>
      <c r="N39" s="530"/>
      <c r="O39" s="530" t="s">
        <v>434</v>
      </c>
      <c r="P39" s="530"/>
      <c r="Q39" s="530"/>
      <c r="R39" s="530" t="s">
        <v>434</v>
      </c>
      <c r="S39" s="530"/>
      <c r="T39" s="530"/>
      <c r="U39" s="530" t="s">
        <v>434</v>
      </c>
      <c r="V39" s="530"/>
      <c r="W39" s="530"/>
      <c r="X39" s="530" t="s">
        <v>434</v>
      </c>
      <c r="Y39" s="530"/>
      <c r="Z39" s="530"/>
      <c r="AA39" s="528">
        <v>10420</v>
      </c>
      <c r="AB39" s="528"/>
      <c r="AC39" s="528"/>
      <c r="AD39" s="528"/>
    </row>
    <row r="40" spans="1:30" ht="14.25" customHeight="1">
      <c r="A40" s="229"/>
      <c r="B40" s="229"/>
      <c r="C40" s="585" t="s">
        <v>44</v>
      </c>
      <c r="D40" s="586"/>
      <c r="E40" s="551" t="s">
        <v>434</v>
      </c>
      <c r="F40" s="528"/>
      <c r="G40" s="528"/>
      <c r="H40" s="528"/>
      <c r="I40" s="530" t="s">
        <v>434</v>
      </c>
      <c r="J40" s="530"/>
      <c r="K40" s="530"/>
      <c r="L40" s="530" t="s">
        <v>434</v>
      </c>
      <c r="M40" s="530"/>
      <c r="N40" s="530"/>
      <c r="O40" s="530" t="s">
        <v>434</v>
      </c>
      <c r="P40" s="530"/>
      <c r="Q40" s="530"/>
      <c r="R40" s="530" t="s">
        <v>434</v>
      </c>
      <c r="S40" s="530"/>
      <c r="T40" s="530"/>
      <c r="U40" s="530" t="s">
        <v>434</v>
      </c>
      <c r="V40" s="530"/>
      <c r="W40" s="530"/>
      <c r="X40" s="530" t="s">
        <v>434</v>
      </c>
      <c r="Y40" s="530"/>
      <c r="Z40" s="530"/>
      <c r="AA40" s="530" t="s">
        <v>434</v>
      </c>
      <c r="AB40" s="530"/>
      <c r="AC40" s="530"/>
      <c r="AD40" s="530"/>
    </row>
    <row r="41" spans="1:30" ht="14.25" customHeight="1">
      <c r="A41" s="229"/>
      <c r="B41" s="576" t="s">
        <v>44</v>
      </c>
      <c r="C41" s="576"/>
      <c r="D41" s="577"/>
      <c r="E41" s="555">
        <v>160</v>
      </c>
      <c r="F41" s="554"/>
      <c r="G41" s="554"/>
      <c r="H41" s="554"/>
      <c r="I41" s="553">
        <v>20</v>
      </c>
      <c r="J41" s="553"/>
      <c r="K41" s="553"/>
      <c r="L41" s="553" t="s">
        <v>434</v>
      </c>
      <c r="M41" s="553"/>
      <c r="N41" s="553"/>
      <c r="O41" s="553">
        <v>20</v>
      </c>
      <c r="P41" s="553"/>
      <c r="Q41" s="553"/>
      <c r="R41" s="553" t="s">
        <v>434</v>
      </c>
      <c r="S41" s="553"/>
      <c r="T41" s="553"/>
      <c r="U41" s="553">
        <v>20</v>
      </c>
      <c r="V41" s="553"/>
      <c r="W41" s="553"/>
      <c r="X41" s="553" t="s">
        <v>434</v>
      </c>
      <c r="Y41" s="553"/>
      <c r="Z41" s="553"/>
      <c r="AA41" s="554">
        <v>140</v>
      </c>
      <c r="AB41" s="554"/>
      <c r="AC41" s="554"/>
      <c r="AD41" s="554"/>
    </row>
    <row r="42" spans="1:30" ht="14.25" customHeight="1">
      <c r="A42" s="229"/>
      <c r="B42" s="229"/>
      <c r="C42" s="585" t="s">
        <v>42</v>
      </c>
      <c r="D42" s="586"/>
      <c r="E42" s="551">
        <v>40</v>
      </c>
      <c r="F42" s="528"/>
      <c r="G42" s="528"/>
      <c r="H42" s="528"/>
      <c r="I42" s="530" t="s">
        <v>443</v>
      </c>
      <c r="J42" s="530"/>
      <c r="K42" s="530"/>
      <c r="L42" s="530" t="s">
        <v>434</v>
      </c>
      <c r="M42" s="530"/>
      <c r="N42" s="530"/>
      <c r="O42" s="530" t="s">
        <v>434</v>
      </c>
      <c r="P42" s="530"/>
      <c r="Q42" s="530"/>
      <c r="R42" s="530" t="s">
        <v>434</v>
      </c>
      <c r="S42" s="530"/>
      <c r="T42" s="530"/>
      <c r="U42" s="530" t="s">
        <v>241</v>
      </c>
      <c r="V42" s="530"/>
      <c r="W42" s="530"/>
      <c r="X42" s="530" t="s">
        <v>434</v>
      </c>
      <c r="Y42" s="530"/>
      <c r="Z42" s="530"/>
      <c r="AA42" s="528">
        <v>40</v>
      </c>
      <c r="AB42" s="528"/>
      <c r="AC42" s="528"/>
      <c r="AD42" s="528"/>
    </row>
    <row r="43" spans="1:30" ht="14.25" customHeight="1">
      <c r="A43" s="229"/>
      <c r="B43" s="229"/>
      <c r="C43" s="585" t="s">
        <v>57</v>
      </c>
      <c r="D43" s="586"/>
      <c r="E43" s="551">
        <v>80</v>
      </c>
      <c r="F43" s="528"/>
      <c r="G43" s="528"/>
      <c r="H43" s="528"/>
      <c r="I43" s="530">
        <v>20</v>
      </c>
      <c r="J43" s="530"/>
      <c r="K43" s="530"/>
      <c r="L43" s="530" t="s">
        <v>434</v>
      </c>
      <c r="M43" s="530"/>
      <c r="N43" s="530"/>
      <c r="O43" s="530">
        <v>20</v>
      </c>
      <c r="P43" s="530"/>
      <c r="Q43" s="530"/>
      <c r="R43" s="530" t="s">
        <v>434</v>
      </c>
      <c r="S43" s="530"/>
      <c r="T43" s="530"/>
      <c r="U43" s="530">
        <v>20</v>
      </c>
      <c r="V43" s="530"/>
      <c r="W43" s="530"/>
      <c r="X43" s="530" t="s">
        <v>434</v>
      </c>
      <c r="Y43" s="530"/>
      <c r="Z43" s="530"/>
      <c r="AA43" s="528">
        <v>60</v>
      </c>
      <c r="AB43" s="528"/>
      <c r="AC43" s="528"/>
      <c r="AD43" s="528"/>
    </row>
    <row r="44" spans="1:30" ht="14.25" customHeight="1">
      <c r="A44" s="229"/>
      <c r="B44" s="229"/>
      <c r="C44" s="585" t="s">
        <v>58</v>
      </c>
      <c r="D44" s="586"/>
      <c r="E44" s="551">
        <v>30</v>
      </c>
      <c r="F44" s="528"/>
      <c r="G44" s="528"/>
      <c r="H44" s="528"/>
      <c r="I44" s="530" t="s">
        <v>434</v>
      </c>
      <c r="J44" s="530"/>
      <c r="K44" s="530"/>
      <c r="L44" s="530" t="s">
        <v>434</v>
      </c>
      <c r="M44" s="530"/>
      <c r="N44" s="530"/>
      <c r="O44" s="530" t="s">
        <v>434</v>
      </c>
      <c r="P44" s="530"/>
      <c r="Q44" s="530"/>
      <c r="R44" s="530" t="s">
        <v>434</v>
      </c>
      <c r="S44" s="530"/>
      <c r="T44" s="530"/>
      <c r="U44" s="530" t="s">
        <v>434</v>
      </c>
      <c r="V44" s="530"/>
      <c r="W44" s="530"/>
      <c r="X44" s="530" t="s">
        <v>434</v>
      </c>
      <c r="Y44" s="530"/>
      <c r="Z44" s="530"/>
      <c r="AA44" s="528">
        <v>30</v>
      </c>
      <c r="AB44" s="528"/>
      <c r="AC44" s="528"/>
      <c r="AD44" s="528"/>
    </row>
    <row r="45" spans="1:30" ht="14.25" customHeight="1" thickBot="1">
      <c r="A45" s="236"/>
      <c r="B45" s="236"/>
      <c r="C45" s="587" t="s">
        <v>44</v>
      </c>
      <c r="D45" s="588"/>
      <c r="E45" s="552" t="s">
        <v>434</v>
      </c>
      <c r="F45" s="535"/>
      <c r="G45" s="535"/>
      <c r="H45" s="535"/>
      <c r="I45" s="535" t="s">
        <v>434</v>
      </c>
      <c r="J45" s="535"/>
      <c r="K45" s="535"/>
      <c r="L45" s="535" t="s">
        <v>434</v>
      </c>
      <c r="M45" s="535"/>
      <c r="N45" s="535"/>
      <c r="O45" s="535" t="s">
        <v>434</v>
      </c>
      <c r="P45" s="535"/>
      <c r="Q45" s="535"/>
      <c r="R45" s="535" t="s">
        <v>434</v>
      </c>
      <c r="S45" s="535"/>
      <c r="T45" s="535"/>
      <c r="U45" s="535" t="s">
        <v>434</v>
      </c>
      <c r="V45" s="535"/>
      <c r="W45" s="535"/>
      <c r="X45" s="535" t="s">
        <v>434</v>
      </c>
      <c r="Y45" s="535"/>
      <c r="Z45" s="535"/>
      <c r="AA45" s="535" t="s">
        <v>434</v>
      </c>
      <c r="AB45" s="535"/>
      <c r="AC45" s="535"/>
      <c r="AD45" s="535"/>
    </row>
    <row r="46" spans="1:16" ht="14.25" thickTop="1">
      <c r="A46" s="259" t="s">
        <v>147</v>
      </c>
      <c r="P46" s="259"/>
    </row>
    <row r="47" ht="13.5">
      <c r="A47" s="25" t="s">
        <v>128</v>
      </c>
    </row>
  </sheetData>
  <sheetProtection/>
  <mergeCells count="351">
    <mergeCell ref="O24:Q24"/>
    <mergeCell ref="X23:Z23"/>
    <mergeCell ref="A5:D5"/>
    <mergeCell ref="A3:D4"/>
    <mergeCell ref="X24:Z24"/>
    <mergeCell ref="AA24:AD24"/>
    <mergeCell ref="C11:D11"/>
    <mergeCell ref="C8:D8"/>
    <mergeCell ref="C9:D9"/>
    <mergeCell ref="C10:D10"/>
    <mergeCell ref="L24:N24"/>
    <mergeCell ref="R22:T22"/>
    <mergeCell ref="R24:T24"/>
    <mergeCell ref="U24:W24"/>
    <mergeCell ref="AA22:AD22"/>
    <mergeCell ref="E23:H23"/>
    <mergeCell ref="I23:K23"/>
    <mergeCell ref="L23:N23"/>
    <mergeCell ref="O23:Q23"/>
    <mergeCell ref="R23:T23"/>
    <mergeCell ref="U23:W23"/>
    <mergeCell ref="E24:H24"/>
    <mergeCell ref="AA23:AD23"/>
    <mergeCell ref="C44:D44"/>
    <mergeCell ref="C45:D45"/>
    <mergeCell ref="AA21:AD21"/>
    <mergeCell ref="E21:H21"/>
    <mergeCell ref="E22:H22"/>
    <mergeCell ref="I22:K22"/>
    <mergeCell ref="L22:N22"/>
    <mergeCell ref="O22:Q22"/>
    <mergeCell ref="B31:D31"/>
    <mergeCell ref="U22:W22"/>
    <mergeCell ref="C43:D43"/>
    <mergeCell ref="X21:Z21"/>
    <mergeCell ref="U21:W21"/>
    <mergeCell ref="R21:T21"/>
    <mergeCell ref="O21:Q21"/>
    <mergeCell ref="L21:N21"/>
    <mergeCell ref="I21:K21"/>
    <mergeCell ref="X22:Z22"/>
    <mergeCell ref="C25:D25"/>
    <mergeCell ref="I24:K24"/>
    <mergeCell ref="C35:D35"/>
    <mergeCell ref="B41:D41"/>
    <mergeCell ref="C42:D42"/>
    <mergeCell ref="B36:D36"/>
    <mergeCell ref="C40:D40"/>
    <mergeCell ref="C39:D39"/>
    <mergeCell ref="C38:D38"/>
    <mergeCell ref="C37:D37"/>
    <mergeCell ref="X11:Y11"/>
    <mergeCell ref="C32:D32"/>
    <mergeCell ref="C33:D33"/>
    <mergeCell ref="C34:D34"/>
    <mergeCell ref="A21:D21"/>
    <mergeCell ref="C30:D30"/>
    <mergeCell ref="C29:D29"/>
    <mergeCell ref="C28:D28"/>
    <mergeCell ref="C27:D27"/>
    <mergeCell ref="B26:D26"/>
    <mergeCell ref="T11:U11"/>
    <mergeCell ref="C24:D24"/>
    <mergeCell ref="C23:D23"/>
    <mergeCell ref="C22:D22"/>
    <mergeCell ref="AD11:AE11"/>
    <mergeCell ref="L20:N20"/>
    <mergeCell ref="I20:K20"/>
    <mergeCell ref="A19:D20"/>
    <mergeCell ref="AA19:AD20"/>
    <mergeCell ref="AD10:AE10"/>
    <mergeCell ref="E11:G11"/>
    <mergeCell ref="H11:I11"/>
    <mergeCell ref="J11:K11"/>
    <mergeCell ref="L11:M11"/>
    <mergeCell ref="Z11:AA11"/>
    <mergeCell ref="AB11:AC11"/>
    <mergeCell ref="N11:O11"/>
    <mergeCell ref="P11:Q11"/>
    <mergeCell ref="R11:S11"/>
    <mergeCell ref="R10:S10"/>
    <mergeCell ref="T10:U10"/>
    <mergeCell ref="V10:W10"/>
    <mergeCell ref="X10:Y10"/>
    <mergeCell ref="Z10:AA10"/>
    <mergeCell ref="V11:W11"/>
    <mergeCell ref="AB10:AC10"/>
    <mergeCell ref="X9:Y9"/>
    <mergeCell ref="Z9:AA9"/>
    <mergeCell ref="AB9:AC9"/>
    <mergeCell ref="AD9:AE9"/>
    <mergeCell ref="E10:G10"/>
    <mergeCell ref="H10:I10"/>
    <mergeCell ref="J10:K10"/>
    <mergeCell ref="L10:M10"/>
    <mergeCell ref="N10:O10"/>
    <mergeCell ref="P10:Q10"/>
    <mergeCell ref="AD8:AE8"/>
    <mergeCell ref="E9:G9"/>
    <mergeCell ref="H9:I9"/>
    <mergeCell ref="J9:K9"/>
    <mergeCell ref="L9:M9"/>
    <mergeCell ref="N9:O9"/>
    <mergeCell ref="P9:Q9"/>
    <mergeCell ref="R9:S9"/>
    <mergeCell ref="T9:U9"/>
    <mergeCell ref="V9:W9"/>
    <mergeCell ref="R8:S8"/>
    <mergeCell ref="T8:U8"/>
    <mergeCell ref="V8:W8"/>
    <mergeCell ref="X8:Y8"/>
    <mergeCell ref="Z8:AA8"/>
    <mergeCell ref="AB8:AC8"/>
    <mergeCell ref="X7:Y7"/>
    <mergeCell ref="Z7:AA7"/>
    <mergeCell ref="AB7:AC7"/>
    <mergeCell ref="AD7:AE7"/>
    <mergeCell ref="E8:G8"/>
    <mergeCell ref="H8:I8"/>
    <mergeCell ref="J8:K8"/>
    <mergeCell ref="L8:M8"/>
    <mergeCell ref="N8:O8"/>
    <mergeCell ref="P8:Q8"/>
    <mergeCell ref="AD6:AE6"/>
    <mergeCell ref="E7:G7"/>
    <mergeCell ref="H7:I7"/>
    <mergeCell ref="J7:K7"/>
    <mergeCell ref="L7:M7"/>
    <mergeCell ref="N7:O7"/>
    <mergeCell ref="P7:Q7"/>
    <mergeCell ref="R7:S7"/>
    <mergeCell ref="T7:U7"/>
    <mergeCell ref="V7:W7"/>
    <mergeCell ref="R6:S6"/>
    <mergeCell ref="T6:U6"/>
    <mergeCell ref="V6:W6"/>
    <mergeCell ref="X6:Y6"/>
    <mergeCell ref="Z6:AA6"/>
    <mergeCell ref="AB6:AC6"/>
    <mergeCell ref="E6:G6"/>
    <mergeCell ref="H6:I6"/>
    <mergeCell ref="J6:K6"/>
    <mergeCell ref="L6:M6"/>
    <mergeCell ref="N6:O6"/>
    <mergeCell ref="P6:Q6"/>
    <mergeCell ref="P5:Q5"/>
    <mergeCell ref="N5:O5"/>
    <mergeCell ref="L5:M5"/>
    <mergeCell ref="J5:K5"/>
    <mergeCell ref="H5:I5"/>
    <mergeCell ref="E5:G5"/>
    <mergeCell ref="J4:K4"/>
    <mergeCell ref="H4:I4"/>
    <mergeCell ref="X2:AE2"/>
    <mergeCell ref="AD5:AE5"/>
    <mergeCell ref="AB5:AC5"/>
    <mergeCell ref="Z5:AA5"/>
    <mergeCell ref="X5:Y5"/>
    <mergeCell ref="V5:W5"/>
    <mergeCell ref="T5:U5"/>
    <mergeCell ref="R5:S5"/>
    <mergeCell ref="V4:W4"/>
    <mergeCell ref="T4:U4"/>
    <mergeCell ref="R4:S4"/>
    <mergeCell ref="P4:Q4"/>
    <mergeCell ref="N4:O4"/>
    <mergeCell ref="L4:M4"/>
    <mergeCell ref="B7:D7"/>
    <mergeCell ref="B6:D6"/>
    <mergeCell ref="E3:G4"/>
    <mergeCell ref="AD3:AE4"/>
    <mergeCell ref="T3:AC3"/>
    <mergeCell ref="N3:S3"/>
    <mergeCell ref="H3:M3"/>
    <mergeCell ref="AB4:AC4"/>
    <mergeCell ref="Z4:AA4"/>
    <mergeCell ref="X4:Y4"/>
    <mergeCell ref="I19:Z19"/>
    <mergeCell ref="E19:H20"/>
    <mergeCell ref="X20:Z20"/>
    <mergeCell ref="U20:W20"/>
    <mergeCell ref="R20:T20"/>
    <mergeCell ref="O20:Q20"/>
    <mergeCell ref="R25:T25"/>
    <mergeCell ref="U25:W25"/>
    <mergeCell ref="X25:Z25"/>
    <mergeCell ref="AA25:AD25"/>
    <mergeCell ref="E25:H25"/>
    <mergeCell ref="I25:K25"/>
    <mergeCell ref="L25:N25"/>
    <mergeCell ref="O25:Q25"/>
    <mergeCell ref="R26:T26"/>
    <mergeCell ref="U26:W26"/>
    <mergeCell ref="X26:Z26"/>
    <mergeCell ref="AA26:AD26"/>
    <mergeCell ref="E26:H26"/>
    <mergeCell ref="I26:K26"/>
    <mergeCell ref="L26:N26"/>
    <mergeCell ref="O26:Q26"/>
    <mergeCell ref="R27:T27"/>
    <mergeCell ref="U27:W27"/>
    <mergeCell ref="X27:Z27"/>
    <mergeCell ref="AA27:AD27"/>
    <mergeCell ref="E27:H27"/>
    <mergeCell ref="I27:K27"/>
    <mergeCell ref="L27:N27"/>
    <mergeCell ref="O27:Q27"/>
    <mergeCell ref="R28:T28"/>
    <mergeCell ref="U28:W28"/>
    <mergeCell ref="X28:Z28"/>
    <mergeCell ref="AA28:AD28"/>
    <mergeCell ref="E28:H28"/>
    <mergeCell ref="I28:K28"/>
    <mergeCell ref="L28:N28"/>
    <mergeCell ref="O28:Q28"/>
    <mergeCell ref="R29:T29"/>
    <mergeCell ref="U29:W29"/>
    <mergeCell ref="X29:Z29"/>
    <mergeCell ref="AA29:AD29"/>
    <mergeCell ref="E29:H29"/>
    <mergeCell ref="I29:K29"/>
    <mergeCell ref="L29:N29"/>
    <mergeCell ref="O29:Q29"/>
    <mergeCell ref="R30:T30"/>
    <mergeCell ref="U30:W30"/>
    <mergeCell ref="X30:Z30"/>
    <mergeCell ref="AA30:AD30"/>
    <mergeCell ref="E30:H30"/>
    <mergeCell ref="I30:K30"/>
    <mergeCell ref="L30:N30"/>
    <mergeCell ref="O30:Q30"/>
    <mergeCell ref="R31:T31"/>
    <mergeCell ref="U31:W31"/>
    <mergeCell ref="X31:Z31"/>
    <mergeCell ref="AA31:AD31"/>
    <mergeCell ref="E31:H31"/>
    <mergeCell ref="I31:K31"/>
    <mergeCell ref="L31:N31"/>
    <mergeCell ref="O31:Q31"/>
    <mergeCell ref="R32:T32"/>
    <mergeCell ref="U32:W32"/>
    <mergeCell ref="X32:Z32"/>
    <mergeCell ref="AA32:AD32"/>
    <mergeCell ref="E32:H32"/>
    <mergeCell ref="I32:K32"/>
    <mergeCell ref="L32:N32"/>
    <mergeCell ref="O32:Q32"/>
    <mergeCell ref="R33:T33"/>
    <mergeCell ref="U33:W33"/>
    <mergeCell ref="X33:Z33"/>
    <mergeCell ref="AA33:AD33"/>
    <mergeCell ref="E33:H33"/>
    <mergeCell ref="I33:K33"/>
    <mergeCell ref="L33:N33"/>
    <mergeCell ref="O33:Q33"/>
    <mergeCell ref="R34:T34"/>
    <mergeCell ref="U34:W34"/>
    <mergeCell ref="X34:Z34"/>
    <mergeCell ref="AA34:AD34"/>
    <mergeCell ref="E34:H34"/>
    <mergeCell ref="I34:K34"/>
    <mergeCell ref="L34:N34"/>
    <mergeCell ref="O34:Q34"/>
    <mergeCell ref="R35:T35"/>
    <mergeCell ref="U35:W35"/>
    <mergeCell ref="X35:Z35"/>
    <mergeCell ref="AA35:AD35"/>
    <mergeCell ref="E35:H35"/>
    <mergeCell ref="I35:K35"/>
    <mergeCell ref="L35:N35"/>
    <mergeCell ref="O35:Q35"/>
    <mergeCell ref="R36:T36"/>
    <mergeCell ref="U36:W36"/>
    <mergeCell ref="X36:Z36"/>
    <mergeCell ref="AA36:AD36"/>
    <mergeCell ref="E36:H36"/>
    <mergeCell ref="I36:K36"/>
    <mergeCell ref="L36:N36"/>
    <mergeCell ref="O36:Q36"/>
    <mergeCell ref="R37:T37"/>
    <mergeCell ref="U37:W37"/>
    <mergeCell ref="X37:Z37"/>
    <mergeCell ref="AA37:AD37"/>
    <mergeCell ref="E37:H37"/>
    <mergeCell ref="I37:K37"/>
    <mergeCell ref="L37:N37"/>
    <mergeCell ref="O37:Q37"/>
    <mergeCell ref="R38:T38"/>
    <mergeCell ref="U38:W38"/>
    <mergeCell ref="X38:Z38"/>
    <mergeCell ref="AA38:AD38"/>
    <mergeCell ref="E38:H38"/>
    <mergeCell ref="I38:K38"/>
    <mergeCell ref="L38:N38"/>
    <mergeCell ref="O38:Q38"/>
    <mergeCell ref="R39:T39"/>
    <mergeCell ref="U39:W39"/>
    <mergeCell ref="X39:Z39"/>
    <mergeCell ref="AA39:AD39"/>
    <mergeCell ref="E39:H39"/>
    <mergeCell ref="I39:K39"/>
    <mergeCell ref="L39:N39"/>
    <mergeCell ref="O39:Q39"/>
    <mergeCell ref="R40:T40"/>
    <mergeCell ref="U40:W40"/>
    <mergeCell ref="X40:Z40"/>
    <mergeCell ref="AA40:AD40"/>
    <mergeCell ref="E40:H40"/>
    <mergeCell ref="I40:K40"/>
    <mergeCell ref="L40:N40"/>
    <mergeCell ref="O40:Q40"/>
    <mergeCell ref="R41:T41"/>
    <mergeCell ref="U41:W41"/>
    <mergeCell ref="X41:Z41"/>
    <mergeCell ref="AA41:AD41"/>
    <mergeCell ref="E41:H41"/>
    <mergeCell ref="I41:K41"/>
    <mergeCell ref="L41:N41"/>
    <mergeCell ref="O41:Q41"/>
    <mergeCell ref="R42:T42"/>
    <mergeCell ref="U42:W42"/>
    <mergeCell ref="X42:Z42"/>
    <mergeCell ref="AA42:AD42"/>
    <mergeCell ref="E42:H42"/>
    <mergeCell ref="I42:K42"/>
    <mergeCell ref="L42:N42"/>
    <mergeCell ref="O42:Q42"/>
    <mergeCell ref="AA43:AD43"/>
    <mergeCell ref="E43:H43"/>
    <mergeCell ref="I43:K43"/>
    <mergeCell ref="L43:N43"/>
    <mergeCell ref="O43:Q43"/>
    <mergeCell ref="R43:T43"/>
    <mergeCell ref="U43:W43"/>
    <mergeCell ref="X43:Z43"/>
    <mergeCell ref="R45:T45"/>
    <mergeCell ref="U45:W45"/>
    <mergeCell ref="X45:Z45"/>
    <mergeCell ref="AA45:AD45"/>
    <mergeCell ref="E45:H45"/>
    <mergeCell ref="I45:K45"/>
    <mergeCell ref="L45:N45"/>
    <mergeCell ref="O45:Q45"/>
    <mergeCell ref="R44:T44"/>
    <mergeCell ref="U44:W44"/>
    <mergeCell ref="X44:Z44"/>
    <mergeCell ref="AA44:AD44"/>
    <mergeCell ref="E44:H44"/>
    <mergeCell ref="I44:K44"/>
    <mergeCell ref="L44:N44"/>
    <mergeCell ref="O44:Q44"/>
  </mergeCells>
  <printOptions/>
  <pageMargins left="0.5905511811023623" right="0.5905511811023623" top="0.6692913385826772" bottom="0.6692913385826772" header="0.3937007874015748" footer="0.4724409448818898"/>
  <pageSetup firstPageNumber="150" useFirstPageNumber="1" horizontalDpi="600" verticalDpi="600" orientation="portrait" paperSize="9" r:id="rId1"/>
  <headerFooter>
    <oddFooter>&amp;C- &amp;P -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7"/>
  <sheetViews>
    <sheetView zoomScaleSheetLayoutView="100" workbookViewId="0" topLeftCell="A1">
      <selection activeCell="A1" sqref="A1"/>
    </sheetView>
  </sheetViews>
  <sheetFormatPr defaultColWidth="9.00390625" defaultRowHeight="13.5"/>
  <cols>
    <col min="1" max="1" width="1.75390625" style="29" customWidth="1"/>
    <col min="2" max="3" width="2.625" style="29" customWidth="1"/>
    <col min="4" max="4" width="9.00390625" style="29" customWidth="1"/>
    <col min="5" max="5" width="6.125" style="29" customWidth="1"/>
    <col min="6" max="6" width="6.25390625" style="29" customWidth="1"/>
    <col min="7" max="7" width="5.125" style="29" customWidth="1"/>
    <col min="8" max="8" width="5.75390625" style="29" customWidth="1"/>
    <col min="9" max="9" width="5.125" style="29" customWidth="1"/>
    <col min="10" max="10" width="5.375" style="29" customWidth="1"/>
    <col min="11" max="15" width="5.125" style="29" customWidth="1"/>
    <col min="16" max="16" width="5.75390625" style="29" customWidth="1"/>
    <col min="17" max="17" width="5.125" style="29" customWidth="1"/>
    <col min="18" max="19" width="4.875" style="29" customWidth="1"/>
    <col min="20" max="16384" width="9.00390625" style="29" customWidth="1"/>
  </cols>
  <sheetData>
    <row r="1" ht="24" customHeight="1">
      <c r="A1" s="241" t="s">
        <v>315</v>
      </c>
    </row>
    <row r="2" spans="16:23" ht="16.5" customHeight="1" thickBot="1">
      <c r="P2" s="27" t="s">
        <v>433</v>
      </c>
      <c r="Q2" s="27"/>
      <c r="R2" s="27"/>
      <c r="S2" s="27"/>
      <c r="T2" s="27"/>
      <c r="U2" s="27"/>
      <c r="V2" s="27"/>
      <c r="W2" s="27"/>
    </row>
    <row r="3" spans="1:19" ht="24" customHeight="1" thickTop="1">
      <c r="A3" s="444" t="s">
        <v>4</v>
      </c>
      <c r="B3" s="444"/>
      <c r="C3" s="444"/>
      <c r="D3" s="445"/>
      <c r="E3" s="607" t="s">
        <v>41</v>
      </c>
      <c r="F3" s="600" t="s">
        <v>1</v>
      </c>
      <c r="G3" s="600"/>
      <c r="H3" s="600"/>
      <c r="I3" s="600"/>
      <c r="J3" s="600" t="s">
        <v>110</v>
      </c>
      <c r="K3" s="600"/>
      <c r="L3" s="600"/>
      <c r="M3" s="600"/>
      <c r="N3" s="600" t="s">
        <v>111</v>
      </c>
      <c r="O3" s="600"/>
      <c r="P3" s="600"/>
      <c r="Q3" s="600"/>
      <c r="R3" s="604" t="s">
        <v>112</v>
      </c>
      <c r="S3" s="597" t="s">
        <v>125</v>
      </c>
    </row>
    <row r="4" spans="1:19" ht="5.25" customHeight="1">
      <c r="A4" s="440"/>
      <c r="B4" s="440"/>
      <c r="C4" s="440"/>
      <c r="D4" s="441"/>
      <c r="E4" s="608"/>
      <c r="F4" s="243"/>
      <c r="G4" s="243"/>
      <c r="H4" s="243"/>
      <c r="I4" s="243"/>
      <c r="J4" s="243"/>
      <c r="K4" s="243"/>
      <c r="L4" s="243"/>
      <c r="M4" s="243"/>
      <c r="N4" s="243"/>
      <c r="O4" s="243"/>
      <c r="P4" s="243"/>
      <c r="Q4" s="243"/>
      <c r="R4" s="605"/>
      <c r="S4" s="598"/>
    </row>
    <row r="5" spans="1:19" ht="100.5" customHeight="1">
      <c r="A5" s="440"/>
      <c r="B5" s="440"/>
      <c r="C5" s="440"/>
      <c r="D5" s="441"/>
      <c r="E5" s="608"/>
      <c r="F5" s="244" t="s">
        <v>107</v>
      </c>
      <c r="G5" s="244" t="s">
        <v>108</v>
      </c>
      <c r="H5" s="244" t="s">
        <v>109</v>
      </c>
      <c r="I5" s="244" t="s">
        <v>3</v>
      </c>
      <c r="J5" s="244" t="s">
        <v>107</v>
      </c>
      <c r="K5" s="244" t="s">
        <v>108</v>
      </c>
      <c r="L5" s="244" t="s">
        <v>109</v>
      </c>
      <c r="M5" s="244" t="s">
        <v>3</v>
      </c>
      <c r="N5" s="244" t="s">
        <v>107</v>
      </c>
      <c r="O5" s="244" t="s">
        <v>108</v>
      </c>
      <c r="P5" s="244" t="s">
        <v>109</v>
      </c>
      <c r="Q5" s="244" t="s">
        <v>3</v>
      </c>
      <c r="R5" s="606"/>
      <c r="S5" s="599"/>
    </row>
    <row r="6" spans="1:19" ht="6.75" customHeight="1">
      <c r="A6" s="245"/>
      <c r="B6" s="245"/>
      <c r="C6" s="245"/>
      <c r="D6" s="246"/>
      <c r="E6" s="247"/>
      <c r="F6" s="248"/>
      <c r="G6" s="248"/>
      <c r="H6" s="248"/>
      <c r="I6" s="248"/>
      <c r="J6" s="248"/>
      <c r="K6" s="248"/>
      <c r="L6" s="248"/>
      <c r="M6" s="248"/>
      <c r="N6" s="248"/>
      <c r="O6" s="248"/>
      <c r="P6" s="248"/>
      <c r="Q6" s="248"/>
      <c r="R6" s="249"/>
      <c r="S6" s="250"/>
    </row>
    <row r="7" spans="1:19" ht="28.5" customHeight="1">
      <c r="A7" s="601" t="s">
        <v>233</v>
      </c>
      <c r="B7" s="601"/>
      <c r="C7" s="601"/>
      <c r="D7" s="602"/>
      <c r="E7" s="251">
        <v>92810</v>
      </c>
      <c r="F7" s="251">
        <v>52400</v>
      </c>
      <c r="G7" s="251">
        <v>2690</v>
      </c>
      <c r="H7" s="251">
        <v>36190</v>
      </c>
      <c r="I7" s="251">
        <v>80</v>
      </c>
      <c r="J7" s="251">
        <v>47690</v>
      </c>
      <c r="K7" s="251">
        <v>1000</v>
      </c>
      <c r="L7" s="251">
        <v>10730</v>
      </c>
      <c r="M7" s="251">
        <v>60</v>
      </c>
      <c r="N7" s="251">
        <v>3260</v>
      </c>
      <c r="O7" s="251">
        <v>1450</v>
      </c>
      <c r="P7" s="251">
        <v>24380</v>
      </c>
      <c r="Q7" s="251">
        <v>20</v>
      </c>
      <c r="R7" s="251">
        <v>1440</v>
      </c>
      <c r="S7" s="251">
        <v>4190</v>
      </c>
    </row>
    <row r="8" spans="1:19" ht="28.5" customHeight="1">
      <c r="A8" s="252"/>
      <c r="B8" s="609" t="s">
        <v>113</v>
      </c>
      <c r="C8" s="614" t="s">
        <v>0</v>
      </c>
      <c r="D8" s="615"/>
      <c r="E8" s="4">
        <v>50630</v>
      </c>
      <c r="F8" s="3">
        <v>33190</v>
      </c>
      <c r="G8" s="3">
        <v>1040</v>
      </c>
      <c r="H8" s="3">
        <v>15490</v>
      </c>
      <c r="I8" s="3">
        <v>40</v>
      </c>
      <c r="J8" s="3">
        <v>32130</v>
      </c>
      <c r="K8" s="3">
        <v>650</v>
      </c>
      <c r="L8" s="3">
        <v>7810</v>
      </c>
      <c r="M8" s="3">
        <v>40</v>
      </c>
      <c r="N8" s="3">
        <v>1060</v>
      </c>
      <c r="O8" s="3">
        <v>390</v>
      </c>
      <c r="P8" s="3">
        <v>7680</v>
      </c>
      <c r="Q8" s="3" t="s">
        <v>437</v>
      </c>
      <c r="R8" s="3">
        <v>870</v>
      </c>
      <c r="S8" s="3">
        <v>3380</v>
      </c>
    </row>
    <row r="9" spans="1:19" ht="28.5" customHeight="1">
      <c r="A9" s="253"/>
      <c r="B9" s="610"/>
      <c r="C9" s="603" t="s">
        <v>114</v>
      </c>
      <c r="D9" s="254" t="s">
        <v>0</v>
      </c>
      <c r="E9" s="4">
        <v>40340</v>
      </c>
      <c r="F9" s="3">
        <v>29680</v>
      </c>
      <c r="G9" s="3">
        <v>860</v>
      </c>
      <c r="H9" s="3">
        <v>8910</v>
      </c>
      <c r="I9" s="3">
        <v>40</v>
      </c>
      <c r="J9" s="3">
        <v>28760</v>
      </c>
      <c r="K9" s="3">
        <v>610</v>
      </c>
      <c r="L9" s="3">
        <v>4380</v>
      </c>
      <c r="M9" s="3">
        <v>40</v>
      </c>
      <c r="N9" s="3">
        <v>920</v>
      </c>
      <c r="O9" s="3">
        <v>250</v>
      </c>
      <c r="P9" s="3">
        <v>4530</v>
      </c>
      <c r="Q9" s="3" t="s">
        <v>437</v>
      </c>
      <c r="R9" s="3">
        <v>850</v>
      </c>
      <c r="S9" s="3">
        <v>2080</v>
      </c>
    </row>
    <row r="10" spans="1:19" ht="28.5" customHeight="1">
      <c r="A10" s="253"/>
      <c r="B10" s="610"/>
      <c r="C10" s="603"/>
      <c r="D10" s="254" t="s">
        <v>115</v>
      </c>
      <c r="E10" s="4">
        <v>9640</v>
      </c>
      <c r="F10" s="3">
        <v>7640</v>
      </c>
      <c r="G10" s="3">
        <v>200</v>
      </c>
      <c r="H10" s="3">
        <v>1590</v>
      </c>
      <c r="I10" s="3">
        <v>40</v>
      </c>
      <c r="J10" s="3">
        <v>7540</v>
      </c>
      <c r="K10" s="3">
        <v>200</v>
      </c>
      <c r="L10" s="3">
        <v>420</v>
      </c>
      <c r="M10" s="3">
        <v>40</v>
      </c>
      <c r="N10" s="3">
        <v>100</v>
      </c>
      <c r="O10" s="3" t="s">
        <v>438</v>
      </c>
      <c r="P10" s="3">
        <v>1170</v>
      </c>
      <c r="Q10" s="3" t="s">
        <v>438</v>
      </c>
      <c r="R10" s="3">
        <v>170</v>
      </c>
      <c r="S10" s="3">
        <v>590</v>
      </c>
    </row>
    <row r="11" spans="1:19" ht="28.5" customHeight="1">
      <c r="A11" s="253"/>
      <c r="B11" s="610"/>
      <c r="C11" s="603"/>
      <c r="D11" s="254" t="s">
        <v>124</v>
      </c>
      <c r="E11" s="4">
        <v>16370</v>
      </c>
      <c r="F11" s="3">
        <v>11860</v>
      </c>
      <c r="G11" s="3">
        <v>300</v>
      </c>
      <c r="H11" s="3">
        <v>3920</v>
      </c>
      <c r="I11" s="3">
        <v>40</v>
      </c>
      <c r="J11" s="3">
        <v>11590</v>
      </c>
      <c r="K11" s="3">
        <v>300</v>
      </c>
      <c r="L11" s="3">
        <v>1140</v>
      </c>
      <c r="M11" s="3">
        <v>40</v>
      </c>
      <c r="N11" s="3">
        <v>270</v>
      </c>
      <c r="O11" s="3" t="s">
        <v>438</v>
      </c>
      <c r="P11" s="3">
        <v>2780</v>
      </c>
      <c r="Q11" s="3" t="s">
        <v>438</v>
      </c>
      <c r="R11" s="3">
        <v>260</v>
      </c>
      <c r="S11" s="3">
        <v>940</v>
      </c>
    </row>
    <row r="12" spans="1:19" ht="28.5" customHeight="1">
      <c r="A12" s="253"/>
      <c r="B12" s="610"/>
      <c r="C12" s="603"/>
      <c r="D12" s="254" t="s">
        <v>116</v>
      </c>
      <c r="E12" s="4">
        <v>22500</v>
      </c>
      <c r="F12" s="3">
        <v>15450</v>
      </c>
      <c r="G12" s="3">
        <v>350</v>
      </c>
      <c r="H12" s="3">
        <v>6300</v>
      </c>
      <c r="I12" s="3">
        <v>40</v>
      </c>
      <c r="J12" s="3">
        <v>15090</v>
      </c>
      <c r="K12" s="3">
        <v>290</v>
      </c>
      <c r="L12" s="3">
        <v>3440</v>
      </c>
      <c r="M12" s="3">
        <v>40</v>
      </c>
      <c r="N12" s="3">
        <v>360</v>
      </c>
      <c r="O12" s="3">
        <v>60</v>
      </c>
      <c r="P12" s="3">
        <v>2850</v>
      </c>
      <c r="Q12" s="3" t="s">
        <v>438</v>
      </c>
      <c r="R12" s="3">
        <v>360</v>
      </c>
      <c r="S12" s="3">
        <v>1760</v>
      </c>
    </row>
    <row r="13" spans="1:19" ht="28.5" customHeight="1">
      <c r="A13" s="253"/>
      <c r="B13" s="610"/>
      <c r="C13" s="603"/>
      <c r="D13" s="254" t="s">
        <v>117</v>
      </c>
      <c r="E13" s="4">
        <v>2900</v>
      </c>
      <c r="F13" s="3">
        <v>2000</v>
      </c>
      <c r="G13" s="3">
        <v>70</v>
      </c>
      <c r="H13" s="3">
        <v>780</v>
      </c>
      <c r="I13" s="3" t="s">
        <v>438</v>
      </c>
      <c r="J13" s="3">
        <v>1980</v>
      </c>
      <c r="K13" s="3">
        <v>70</v>
      </c>
      <c r="L13" s="3">
        <v>140</v>
      </c>
      <c r="M13" s="3" t="s">
        <v>438</v>
      </c>
      <c r="N13" s="3">
        <v>20</v>
      </c>
      <c r="O13" s="3" t="s">
        <v>438</v>
      </c>
      <c r="P13" s="3">
        <v>640</v>
      </c>
      <c r="Q13" s="3" t="s">
        <v>438</v>
      </c>
      <c r="R13" s="3">
        <v>40</v>
      </c>
      <c r="S13" s="3">
        <v>420</v>
      </c>
    </row>
    <row r="14" spans="1:19" ht="28.5" customHeight="1">
      <c r="A14" s="253"/>
      <c r="B14" s="610"/>
      <c r="C14" s="603"/>
      <c r="D14" s="255" t="s">
        <v>118</v>
      </c>
      <c r="E14" s="4">
        <v>4030</v>
      </c>
      <c r="F14" s="3">
        <v>3320</v>
      </c>
      <c r="G14" s="3">
        <v>40</v>
      </c>
      <c r="H14" s="3">
        <v>600</v>
      </c>
      <c r="I14" s="3" t="s">
        <v>438</v>
      </c>
      <c r="J14" s="3">
        <v>3300</v>
      </c>
      <c r="K14" s="3">
        <v>40</v>
      </c>
      <c r="L14" s="3">
        <v>190</v>
      </c>
      <c r="M14" s="3" t="s">
        <v>438</v>
      </c>
      <c r="N14" s="3">
        <v>20</v>
      </c>
      <c r="O14" s="3" t="s">
        <v>438</v>
      </c>
      <c r="P14" s="3">
        <v>410</v>
      </c>
      <c r="Q14" s="3" t="s">
        <v>437</v>
      </c>
      <c r="R14" s="3">
        <v>70</v>
      </c>
      <c r="S14" s="3">
        <v>310</v>
      </c>
    </row>
    <row r="15" spans="1:19" ht="28.5" customHeight="1">
      <c r="A15" s="253"/>
      <c r="B15" s="610"/>
      <c r="C15" s="603"/>
      <c r="D15" s="255" t="s">
        <v>119</v>
      </c>
      <c r="E15" s="4">
        <v>29150</v>
      </c>
      <c r="F15" s="3">
        <v>24740</v>
      </c>
      <c r="G15" s="3">
        <v>730</v>
      </c>
      <c r="H15" s="3">
        <v>2960</v>
      </c>
      <c r="I15" s="3">
        <v>40</v>
      </c>
      <c r="J15" s="3">
        <v>24030</v>
      </c>
      <c r="K15" s="3">
        <v>510</v>
      </c>
      <c r="L15" s="3">
        <v>980</v>
      </c>
      <c r="M15" s="3">
        <v>40</v>
      </c>
      <c r="N15" s="3">
        <v>710</v>
      </c>
      <c r="O15" s="3">
        <v>230</v>
      </c>
      <c r="P15" s="3">
        <v>1990</v>
      </c>
      <c r="Q15" s="3" t="s">
        <v>438</v>
      </c>
      <c r="R15" s="3">
        <v>670</v>
      </c>
      <c r="S15" s="3">
        <v>180</v>
      </c>
    </row>
    <row r="16" spans="1:19" ht="28.5" customHeight="1">
      <c r="A16" s="253"/>
      <c r="B16" s="610"/>
      <c r="C16" s="603"/>
      <c r="D16" s="255" t="s">
        <v>120</v>
      </c>
      <c r="E16" s="4">
        <v>1100</v>
      </c>
      <c r="F16" s="3">
        <v>840</v>
      </c>
      <c r="G16" s="3">
        <v>20</v>
      </c>
      <c r="H16" s="3">
        <v>200</v>
      </c>
      <c r="I16" s="3" t="s">
        <v>438</v>
      </c>
      <c r="J16" s="3">
        <v>840</v>
      </c>
      <c r="K16" s="3">
        <v>20</v>
      </c>
      <c r="L16" s="3">
        <v>50</v>
      </c>
      <c r="M16" s="3" t="s">
        <v>438</v>
      </c>
      <c r="N16" s="3" t="s">
        <v>438</v>
      </c>
      <c r="O16" s="3" t="s">
        <v>438</v>
      </c>
      <c r="P16" s="3">
        <v>160</v>
      </c>
      <c r="Q16" s="3" t="s">
        <v>438</v>
      </c>
      <c r="R16" s="3">
        <v>40</v>
      </c>
      <c r="S16" s="3">
        <v>70</v>
      </c>
    </row>
    <row r="17" spans="1:19" ht="28.5" customHeight="1">
      <c r="A17" s="253"/>
      <c r="B17" s="610"/>
      <c r="C17" s="603"/>
      <c r="D17" s="255" t="s">
        <v>3</v>
      </c>
      <c r="E17" s="4">
        <v>720</v>
      </c>
      <c r="F17" s="3">
        <v>370</v>
      </c>
      <c r="G17" s="3">
        <v>10</v>
      </c>
      <c r="H17" s="3">
        <v>260</v>
      </c>
      <c r="I17" s="3">
        <v>40</v>
      </c>
      <c r="J17" s="3">
        <v>340</v>
      </c>
      <c r="K17" s="3">
        <v>10</v>
      </c>
      <c r="L17" s="3">
        <v>100</v>
      </c>
      <c r="M17" s="3">
        <v>40</v>
      </c>
      <c r="N17" s="3">
        <v>30</v>
      </c>
      <c r="O17" s="3" t="s">
        <v>438</v>
      </c>
      <c r="P17" s="3">
        <v>160</v>
      </c>
      <c r="Q17" s="3" t="s">
        <v>438</v>
      </c>
      <c r="R17" s="3">
        <v>30</v>
      </c>
      <c r="S17" s="3">
        <v>70</v>
      </c>
    </row>
    <row r="18" spans="1:19" ht="28.5" customHeight="1">
      <c r="A18" s="253"/>
      <c r="B18" s="610"/>
      <c r="C18" s="616" t="s">
        <v>121</v>
      </c>
      <c r="D18" s="617"/>
      <c r="E18" s="4">
        <v>23690</v>
      </c>
      <c r="F18" s="3">
        <v>16090</v>
      </c>
      <c r="G18" s="3">
        <v>410</v>
      </c>
      <c r="H18" s="3">
        <v>6820</v>
      </c>
      <c r="I18" s="3">
        <v>40</v>
      </c>
      <c r="J18" s="3">
        <v>15730</v>
      </c>
      <c r="K18" s="3">
        <v>290</v>
      </c>
      <c r="L18" s="3">
        <v>3970</v>
      </c>
      <c r="M18" s="3">
        <v>40</v>
      </c>
      <c r="N18" s="3">
        <v>370</v>
      </c>
      <c r="O18" s="3">
        <v>120</v>
      </c>
      <c r="P18" s="3">
        <v>2850</v>
      </c>
      <c r="Q18" s="3" t="s">
        <v>438</v>
      </c>
      <c r="R18" s="3">
        <v>330</v>
      </c>
      <c r="S18" s="3">
        <v>1880</v>
      </c>
    </row>
    <row r="19" spans="1:19" ht="28.5" customHeight="1">
      <c r="A19" s="253"/>
      <c r="B19" s="610"/>
      <c r="C19" s="616" t="s">
        <v>463</v>
      </c>
      <c r="D19" s="617"/>
      <c r="E19" s="4">
        <v>16010</v>
      </c>
      <c r="F19" s="3">
        <v>8620</v>
      </c>
      <c r="G19" s="3">
        <v>250</v>
      </c>
      <c r="H19" s="3">
        <v>6930</v>
      </c>
      <c r="I19" s="3">
        <v>40</v>
      </c>
      <c r="J19" s="3">
        <v>8470</v>
      </c>
      <c r="K19" s="3">
        <v>250</v>
      </c>
      <c r="L19" s="3">
        <v>4850</v>
      </c>
      <c r="M19" s="3">
        <v>40</v>
      </c>
      <c r="N19" s="3">
        <v>140</v>
      </c>
      <c r="O19" s="3" t="s">
        <v>438</v>
      </c>
      <c r="P19" s="3">
        <v>2070</v>
      </c>
      <c r="Q19" s="3" t="s">
        <v>438</v>
      </c>
      <c r="R19" s="3">
        <v>180</v>
      </c>
      <c r="S19" s="3">
        <v>2660</v>
      </c>
    </row>
    <row r="20" spans="1:19" ht="28.5" customHeight="1">
      <c r="A20" s="253"/>
      <c r="B20" s="610"/>
      <c r="C20" s="618" t="s">
        <v>106</v>
      </c>
      <c r="D20" s="619"/>
      <c r="E20" s="4">
        <v>23660</v>
      </c>
      <c r="F20" s="3">
        <v>14040</v>
      </c>
      <c r="G20" s="3">
        <v>370</v>
      </c>
      <c r="H20" s="3">
        <v>9000</v>
      </c>
      <c r="I20" s="3" t="s">
        <v>438</v>
      </c>
      <c r="J20" s="3">
        <v>13860</v>
      </c>
      <c r="K20" s="3">
        <v>240</v>
      </c>
      <c r="L20" s="3">
        <v>4690</v>
      </c>
      <c r="M20" s="3" t="s">
        <v>438</v>
      </c>
      <c r="N20" s="3">
        <v>180</v>
      </c>
      <c r="O20" s="3">
        <v>130</v>
      </c>
      <c r="P20" s="3">
        <v>4300</v>
      </c>
      <c r="Q20" s="3" t="s">
        <v>439</v>
      </c>
      <c r="R20" s="3">
        <v>260</v>
      </c>
      <c r="S20" s="3">
        <v>2670</v>
      </c>
    </row>
    <row r="21" spans="1:19" ht="31.5" customHeight="1">
      <c r="A21" s="253"/>
      <c r="B21" s="610"/>
      <c r="C21" s="616" t="s">
        <v>122</v>
      </c>
      <c r="D21" s="617"/>
      <c r="E21" s="4">
        <v>11210</v>
      </c>
      <c r="F21" s="3">
        <v>4420</v>
      </c>
      <c r="G21" s="3">
        <v>110</v>
      </c>
      <c r="H21" s="3">
        <v>6540</v>
      </c>
      <c r="I21" s="3" t="s">
        <v>438</v>
      </c>
      <c r="J21" s="3">
        <v>4220</v>
      </c>
      <c r="K21" s="3">
        <v>90</v>
      </c>
      <c r="L21" s="3">
        <v>4870</v>
      </c>
      <c r="M21" s="3" t="s">
        <v>438</v>
      </c>
      <c r="N21" s="3">
        <v>190</v>
      </c>
      <c r="O21" s="3">
        <v>30</v>
      </c>
      <c r="P21" s="3">
        <v>1680</v>
      </c>
      <c r="Q21" s="3" t="s">
        <v>438</v>
      </c>
      <c r="R21" s="3">
        <v>130</v>
      </c>
      <c r="S21" s="3">
        <v>2930</v>
      </c>
    </row>
    <row r="22" spans="1:19" ht="28.5" customHeight="1" thickBot="1">
      <c r="A22" s="256"/>
      <c r="B22" s="611" t="s">
        <v>123</v>
      </c>
      <c r="C22" s="612"/>
      <c r="D22" s="613"/>
      <c r="E22" s="257">
        <v>39290</v>
      </c>
      <c r="F22" s="258">
        <v>17760</v>
      </c>
      <c r="G22" s="258">
        <v>1410</v>
      </c>
      <c r="H22" s="258">
        <v>19620</v>
      </c>
      <c r="I22" s="258">
        <v>40</v>
      </c>
      <c r="J22" s="258">
        <v>15550</v>
      </c>
      <c r="K22" s="258">
        <v>350</v>
      </c>
      <c r="L22" s="258">
        <v>2920</v>
      </c>
      <c r="M22" s="258">
        <v>20</v>
      </c>
      <c r="N22" s="258">
        <v>2210</v>
      </c>
      <c r="O22" s="258">
        <v>1060</v>
      </c>
      <c r="P22" s="258">
        <v>16700</v>
      </c>
      <c r="Q22" s="258">
        <v>20</v>
      </c>
      <c r="R22" s="258">
        <v>460</v>
      </c>
      <c r="S22" s="258">
        <v>800</v>
      </c>
    </row>
    <row r="23" spans="1:19" ht="9.75" customHeight="1" thickTop="1">
      <c r="A23" s="131"/>
      <c r="B23" s="12"/>
      <c r="C23" s="12"/>
      <c r="D23" s="12"/>
      <c r="E23" s="4"/>
      <c r="F23" s="3"/>
      <c r="G23" s="3"/>
      <c r="H23" s="3"/>
      <c r="I23" s="3"/>
      <c r="J23" s="3"/>
      <c r="K23" s="3"/>
      <c r="L23" s="3"/>
      <c r="M23" s="3"/>
      <c r="N23" s="3"/>
      <c r="O23" s="3"/>
      <c r="P23" s="3"/>
      <c r="Q23" s="3"/>
      <c r="R23" s="3"/>
      <c r="S23" s="3"/>
    </row>
    <row r="24" spans="1:19" ht="13.5">
      <c r="A24" s="259" t="s">
        <v>147</v>
      </c>
      <c r="B24" s="12"/>
      <c r="C24" s="12"/>
      <c r="D24" s="12"/>
      <c r="E24" s="4"/>
      <c r="F24" s="3"/>
      <c r="G24" s="3"/>
      <c r="H24" s="3"/>
      <c r="I24" s="3"/>
      <c r="J24" s="3"/>
      <c r="K24" s="3"/>
      <c r="L24" s="3"/>
      <c r="M24" s="3"/>
      <c r="N24" s="3"/>
      <c r="O24" s="3"/>
      <c r="P24" s="3"/>
      <c r="Q24" s="3"/>
      <c r="R24" s="3"/>
      <c r="S24" s="3"/>
    </row>
    <row r="25" spans="1:19" ht="13.5">
      <c r="A25" s="28" t="s">
        <v>235</v>
      </c>
      <c r="C25" s="30" t="s">
        <v>249</v>
      </c>
      <c r="D25" s="30"/>
      <c r="E25" s="30"/>
      <c r="F25" s="30"/>
      <c r="G25" s="30"/>
      <c r="H25" s="30"/>
      <c r="I25" s="30"/>
      <c r="J25" s="30"/>
      <c r="K25" s="30"/>
      <c r="L25" s="31"/>
      <c r="M25" s="31"/>
      <c r="N25" s="31"/>
      <c r="O25" s="31"/>
      <c r="P25" s="31"/>
      <c r="Q25" s="31"/>
      <c r="R25" s="31"/>
      <c r="S25" s="31"/>
    </row>
    <row r="26" spans="3:19" ht="13.5">
      <c r="C26" s="28" t="s">
        <v>234</v>
      </c>
      <c r="D26" s="30"/>
      <c r="E26" s="30"/>
      <c r="F26" s="30"/>
      <c r="G26" s="30"/>
      <c r="H26" s="30"/>
      <c r="I26" s="30"/>
      <c r="J26" s="30"/>
      <c r="K26" s="30"/>
      <c r="L26" s="31"/>
      <c r="M26" s="31"/>
      <c r="N26" s="31"/>
      <c r="O26" s="31"/>
      <c r="P26" s="31"/>
      <c r="Q26" s="31"/>
      <c r="R26" s="31"/>
      <c r="S26" s="31"/>
    </row>
    <row r="27" spans="2:19" ht="13.5">
      <c r="B27" s="13"/>
      <c r="C27" s="31"/>
      <c r="D27" s="32"/>
      <c r="E27" s="31"/>
      <c r="F27" s="31"/>
      <c r="G27" s="31"/>
      <c r="H27" s="31"/>
      <c r="I27" s="31"/>
      <c r="J27" s="31"/>
      <c r="K27" s="31"/>
      <c r="L27" s="31"/>
      <c r="M27" s="31"/>
      <c r="N27" s="31"/>
      <c r="O27" s="31"/>
      <c r="P27" s="31"/>
      <c r="Q27" s="31"/>
      <c r="R27" s="31"/>
      <c r="S27" s="31"/>
    </row>
  </sheetData>
  <sheetProtection/>
  <mergeCells count="16">
    <mergeCell ref="B22:D22"/>
    <mergeCell ref="C8:D8"/>
    <mergeCell ref="C21:D21"/>
    <mergeCell ref="C20:D20"/>
    <mergeCell ref="C19:D19"/>
    <mergeCell ref="C18:D18"/>
    <mergeCell ref="S3:S5"/>
    <mergeCell ref="N3:Q3"/>
    <mergeCell ref="J3:M3"/>
    <mergeCell ref="F3:I3"/>
    <mergeCell ref="A7:D7"/>
    <mergeCell ref="C9:C17"/>
    <mergeCell ref="A3:D5"/>
    <mergeCell ref="R3:R5"/>
    <mergeCell ref="E3:E5"/>
    <mergeCell ref="B8:B21"/>
  </mergeCells>
  <printOptions/>
  <pageMargins left="0.5511811023622047" right="0.5511811023622047" top="0.8661417322834646" bottom="0.7086614173228347" header="0.5118110236220472" footer="0.4330708661417323"/>
  <pageSetup firstPageNumber="151" useFirstPageNumber="1" fitToHeight="0" fitToWidth="1" horizontalDpi="600" verticalDpi="600" orientation="portrait" paperSize="9" scale="97" r:id="rId1"/>
  <headerFooter>
    <oddFooter>&amp;C-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1" sqref="A1:M1"/>
    </sheetView>
  </sheetViews>
  <sheetFormatPr defaultColWidth="9.00390625" defaultRowHeight="13.5"/>
  <cols>
    <col min="1" max="1" width="3.75390625" style="22" customWidth="1"/>
    <col min="2" max="3" width="2.00390625" style="22" customWidth="1"/>
    <col min="4" max="4" width="15.50390625" style="22" customWidth="1"/>
    <col min="5" max="13" width="7.625" style="22" customWidth="1"/>
    <col min="14" max="16384" width="9.00390625" style="22" customWidth="1"/>
  </cols>
  <sheetData>
    <row r="1" spans="1:13" ht="22.5" customHeight="1">
      <c r="A1" s="621" t="s">
        <v>316</v>
      </c>
      <c r="B1" s="621"/>
      <c r="C1" s="621"/>
      <c r="D1" s="621"/>
      <c r="E1" s="621"/>
      <c r="F1" s="621"/>
      <c r="G1" s="621"/>
      <c r="H1" s="621"/>
      <c r="I1" s="621"/>
      <c r="J1" s="621"/>
      <c r="K1" s="621"/>
      <c r="L1" s="621"/>
      <c r="M1" s="621"/>
    </row>
    <row r="2" spans="1:13" ht="15" customHeight="1" thickBot="1">
      <c r="A2" s="223"/>
      <c r="I2" s="452" t="s">
        <v>433</v>
      </c>
      <c r="J2" s="452"/>
      <c r="K2" s="452"/>
      <c r="L2" s="452"/>
      <c r="M2" s="452"/>
    </row>
    <row r="3" spans="1:13" ht="23.25" customHeight="1" thickTop="1">
      <c r="A3" s="478" t="s">
        <v>71</v>
      </c>
      <c r="B3" s="478"/>
      <c r="C3" s="478"/>
      <c r="D3" s="479"/>
      <c r="E3" s="629" t="s">
        <v>41</v>
      </c>
      <c r="F3" s="558" t="s">
        <v>464</v>
      </c>
      <c r="G3" s="558"/>
      <c r="H3" s="558"/>
      <c r="I3" s="558"/>
      <c r="J3" s="558"/>
      <c r="K3" s="558"/>
      <c r="L3" s="558"/>
      <c r="M3" s="584" t="s">
        <v>465</v>
      </c>
    </row>
    <row r="4" spans="1:13" ht="50.25" customHeight="1">
      <c r="A4" s="482"/>
      <c r="B4" s="482"/>
      <c r="C4" s="482"/>
      <c r="D4" s="483"/>
      <c r="E4" s="630"/>
      <c r="F4" s="224" t="s">
        <v>72</v>
      </c>
      <c r="G4" s="634" t="s">
        <v>467</v>
      </c>
      <c r="H4" s="635"/>
      <c r="I4" s="225" t="s">
        <v>131</v>
      </c>
      <c r="J4" s="225" t="s">
        <v>132</v>
      </c>
      <c r="K4" s="225" t="s">
        <v>80</v>
      </c>
      <c r="L4" s="225" t="s">
        <v>81</v>
      </c>
      <c r="M4" s="578"/>
    </row>
    <row r="5" spans="1:13" ht="15.75" customHeight="1">
      <c r="A5" s="631" t="s">
        <v>85</v>
      </c>
      <c r="B5" s="631"/>
      <c r="C5" s="631"/>
      <c r="D5" s="632"/>
      <c r="E5" s="226">
        <v>7940</v>
      </c>
      <c r="F5" s="227">
        <v>4780</v>
      </c>
      <c r="G5" s="633">
        <v>420</v>
      </c>
      <c r="H5" s="633"/>
      <c r="I5" s="227">
        <v>490</v>
      </c>
      <c r="J5" s="227">
        <v>790</v>
      </c>
      <c r="K5" s="227">
        <v>1620</v>
      </c>
      <c r="L5" s="227">
        <v>1440</v>
      </c>
      <c r="M5" s="227">
        <v>1090</v>
      </c>
    </row>
    <row r="6" spans="1:13" ht="15.75" customHeight="1">
      <c r="A6" s="228"/>
      <c r="B6" s="538" t="s">
        <v>65</v>
      </c>
      <c r="C6" s="538"/>
      <c r="D6" s="474"/>
      <c r="E6" s="230">
        <v>4940</v>
      </c>
      <c r="F6" s="231">
        <v>3370</v>
      </c>
      <c r="G6" s="528">
        <v>420</v>
      </c>
      <c r="H6" s="528"/>
      <c r="I6" s="231">
        <v>300</v>
      </c>
      <c r="J6" s="231">
        <v>540</v>
      </c>
      <c r="K6" s="231">
        <v>1020</v>
      </c>
      <c r="L6" s="231">
        <v>1080</v>
      </c>
      <c r="M6" s="231">
        <v>500</v>
      </c>
    </row>
    <row r="7" spans="1:13" ht="15.75" customHeight="1">
      <c r="A7" s="228"/>
      <c r="B7" s="538" t="s">
        <v>66</v>
      </c>
      <c r="C7" s="538"/>
      <c r="D7" s="474"/>
      <c r="E7" s="230">
        <v>2980</v>
      </c>
      <c r="F7" s="231">
        <v>1400</v>
      </c>
      <c r="G7" s="530" t="s">
        <v>440</v>
      </c>
      <c r="H7" s="530"/>
      <c r="I7" s="231">
        <v>190</v>
      </c>
      <c r="J7" s="231">
        <v>250</v>
      </c>
      <c r="K7" s="231">
        <v>600</v>
      </c>
      <c r="L7" s="231">
        <v>360</v>
      </c>
      <c r="M7" s="231">
        <v>590</v>
      </c>
    </row>
    <row r="8" spans="1:13" ht="15.75" customHeight="1">
      <c r="A8" s="228"/>
      <c r="B8" s="229"/>
      <c r="C8" s="625" t="s">
        <v>466</v>
      </c>
      <c r="D8" s="626"/>
      <c r="E8" s="230">
        <v>930</v>
      </c>
      <c r="F8" s="231">
        <v>620</v>
      </c>
      <c r="G8" s="530" t="s">
        <v>441</v>
      </c>
      <c r="H8" s="530"/>
      <c r="I8" s="231">
        <v>50</v>
      </c>
      <c r="J8" s="231">
        <v>90</v>
      </c>
      <c r="K8" s="231">
        <v>310</v>
      </c>
      <c r="L8" s="231">
        <v>170</v>
      </c>
      <c r="M8" s="231">
        <v>110</v>
      </c>
    </row>
    <row r="9" spans="1:13" ht="15.75" customHeight="1">
      <c r="A9" s="228"/>
      <c r="B9" s="229"/>
      <c r="C9" s="538" t="s">
        <v>69</v>
      </c>
      <c r="D9" s="474"/>
      <c r="E9" s="230">
        <v>2050</v>
      </c>
      <c r="F9" s="231">
        <v>790</v>
      </c>
      <c r="G9" s="530" t="s">
        <v>440</v>
      </c>
      <c r="H9" s="530"/>
      <c r="I9" s="231">
        <v>150</v>
      </c>
      <c r="J9" s="231">
        <v>160</v>
      </c>
      <c r="K9" s="231">
        <v>290</v>
      </c>
      <c r="L9" s="231">
        <v>190</v>
      </c>
      <c r="M9" s="231">
        <v>480</v>
      </c>
    </row>
    <row r="10" spans="1:13" ht="15.75" customHeight="1">
      <c r="A10" s="228"/>
      <c r="B10" s="229"/>
      <c r="C10" s="538" t="s">
        <v>45</v>
      </c>
      <c r="D10" s="474"/>
      <c r="E10" s="232" t="s">
        <v>440</v>
      </c>
      <c r="F10" s="233" t="s">
        <v>440</v>
      </c>
      <c r="G10" s="530" t="s">
        <v>441</v>
      </c>
      <c r="H10" s="530"/>
      <c r="I10" s="233" t="s">
        <v>440</v>
      </c>
      <c r="J10" s="233" t="s">
        <v>440</v>
      </c>
      <c r="K10" s="233" t="s">
        <v>440</v>
      </c>
      <c r="L10" s="233" t="s">
        <v>440</v>
      </c>
      <c r="M10" s="233" t="s">
        <v>440</v>
      </c>
    </row>
    <row r="11" spans="1:13" ht="15.75" customHeight="1">
      <c r="A11" s="228"/>
      <c r="B11" s="538" t="s">
        <v>129</v>
      </c>
      <c r="C11" s="538"/>
      <c r="D11" s="474"/>
      <c r="E11" s="232" t="s">
        <v>440</v>
      </c>
      <c r="F11" s="233" t="s">
        <v>441</v>
      </c>
      <c r="G11" s="530" t="s">
        <v>441</v>
      </c>
      <c r="H11" s="530"/>
      <c r="I11" s="233" t="s">
        <v>441</v>
      </c>
      <c r="J11" s="233" t="s">
        <v>441</v>
      </c>
      <c r="K11" s="233" t="s">
        <v>440</v>
      </c>
      <c r="L11" s="233" t="s">
        <v>441</v>
      </c>
      <c r="M11" s="233" t="s">
        <v>440</v>
      </c>
    </row>
    <row r="12" spans="1:13" ht="15.75" customHeight="1">
      <c r="A12" s="627" t="s">
        <v>82</v>
      </c>
      <c r="B12" s="627"/>
      <c r="C12" s="627"/>
      <c r="D12" s="628"/>
      <c r="E12" s="226">
        <v>11530</v>
      </c>
      <c r="F12" s="227">
        <v>9000</v>
      </c>
      <c r="G12" s="554">
        <v>690</v>
      </c>
      <c r="H12" s="554"/>
      <c r="I12" s="227">
        <v>730</v>
      </c>
      <c r="J12" s="227">
        <v>1640</v>
      </c>
      <c r="K12" s="227">
        <v>3120</v>
      </c>
      <c r="L12" s="227">
        <v>2830</v>
      </c>
      <c r="M12" s="227">
        <v>820</v>
      </c>
    </row>
    <row r="13" spans="1:13" ht="15.75" customHeight="1">
      <c r="A13" s="228"/>
      <c r="B13" s="538" t="s">
        <v>65</v>
      </c>
      <c r="C13" s="538"/>
      <c r="D13" s="474"/>
      <c r="E13" s="230">
        <v>9680</v>
      </c>
      <c r="F13" s="231">
        <v>7660</v>
      </c>
      <c r="G13" s="528">
        <v>600</v>
      </c>
      <c r="H13" s="528"/>
      <c r="I13" s="231">
        <v>660</v>
      </c>
      <c r="J13" s="231">
        <v>1370</v>
      </c>
      <c r="K13" s="231">
        <v>2530</v>
      </c>
      <c r="L13" s="231">
        <v>2510</v>
      </c>
      <c r="M13" s="231">
        <v>660</v>
      </c>
    </row>
    <row r="14" spans="1:13" ht="15.75" customHeight="1">
      <c r="A14" s="228"/>
      <c r="B14" s="538" t="s">
        <v>66</v>
      </c>
      <c r="C14" s="538"/>
      <c r="D14" s="474"/>
      <c r="E14" s="230">
        <v>1690</v>
      </c>
      <c r="F14" s="231">
        <v>1230</v>
      </c>
      <c r="G14" s="620">
        <v>20</v>
      </c>
      <c r="H14" s="620"/>
      <c r="I14" s="231">
        <v>80</v>
      </c>
      <c r="J14" s="231">
        <v>270</v>
      </c>
      <c r="K14" s="231">
        <v>550</v>
      </c>
      <c r="L14" s="231">
        <v>320</v>
      </c>
      <c r="M14" s="231">
        <v>160</v>
      </c>
    </row>
    <row r="15" spans="1:13" ht="15.75" customHeight="1">
      <c r="A15" s="228"/>
      <c r="B15" s="229"/>
      <c r="C15" s="623" t="s">
        <v>466</v>
      </c>
      <c r="D15" s="624"/>
      <c r="E15" s="230">
        <v>990</v>
      </c>
      <c r="F15" s="231">
        <v>710</v>
      </c>
      <c r="G15" s="528">
        <v>20</v>
      </c>
      <c r="H15" s="528"/>
      <c r="I15" s="231">
        <v>50</v>
      </c>
      <c r="J15" s="231">
        <v>170</v>
      </c>
      <c r="K15" s="231">
        <v>310</v>
      </c>
      <c r="L15" s="231">
        <v>160</v>
      </c>
      <c r="M15" s="231">
        <v>70</v>
      </c>
    </row>
    <row r="16" spans="1:13" ht="15.75" customHeight="1">
      <c r="A16" s="228"/>
      <c r="B16" s="229"/>
      <c r="C16" s="538" t="s">
        <v>69</v>
      </c>
      <c r="D16" s="474"/>
      <c r="E16" s="230">
        <v>630</v>
      </c>
      <c r="F16" s="231">
        <v>450</v>
      </c>
      <c r="G16" s="530" t="s">
        <v>440</v>
      </c>
      <c r="H16" s="530"/>
      <c r="I16" s="233">
        <v>20</v>
      </c>
      <c r="J16" s="231">
        <v>80</v>
      </c>
      <c r="K16" s="231">
        <v>190</v>
      </c>
      <c r="L16" s="231">
        <v>160</v>
      </c>
      <c r="M16" s="231">
        <v>90</v>
      </c>
    </row>
    <row r="17" spans="1:13" ht="15.75" customHeight="1">
      <c r="A17" s="228"/>
      <c r="B17" s="229"/>
      <c r="C17" s="538" t="s">
        <v>45</v>
      </c>
      <c r="D17" s="474"/>
      <c r="E17" s="232">
        <v>70</v>
      </c>
      <c r="F17" s="233">
        <v>70</v>
      </c>
      <c r="G17" s="530" t="s">
        <v>441</v>
      </c>
      <c r="H17" s="530"/>
      <c r="I17" s="233" t="s">
        <v>440</v>
      </c>
      <c r="J17" s="233">
        <v>30</v>
      </c>
      <c r="K17" s="233">
        <v>40</v>
      </c>
      <c r="L17" s="233" t="s">
        <v>440</v>
      </c>
      <c r="M17" s="233" t="s">
        <v>440</v>
      </c>
    </row>
    <row r="18" spans="1:13" ht="15.75" customHeight="1">
      <c r="A18" s="228"/>
      <c r="B18" s="538" t="s">
        <v>130</v>
      </c>
      <c r="C18" s="538"/>
      <c r="D18" s="474"/>
      <c r="E18" s="230">
        <v>110</v>
      </c>
      <c r="F18" s="231">
        <v>80</v>
      </c>
      <c r="G18" s="528">
        <v>80</v>
      </c>
      <c r="H18" s="528"/>
      <c r="I18" s="233" t="s">
        <v>440</v>
      </c>
      <c r="J18" s="233" t="s">
        <v>440</v>
      </c>
      <c r="K18" s="233" t="s">
        <v>440</v>
      </c>
      <c r="L18" s="233" t="s">
        <v>441</v>
      </c>
      <c r="M18" s="234" t="s">
        <v>441</v>
      </c>
    </row>
    <row r="19" spans="1:13" ht="15.75" customHeight="1">
      <c r="A19" s="228"/>
      <c r="B19" s="538" t="s">
        <v>129</v>
      </c>
      <c r="C19" s="538"/>
      <c r="D19" s="474"/>
      <c r="E19" s="233">
        <v>50</v>
      </c>
      <c r="F19" s="233">
        <v>50</v>
      </c>
      <c r="G19" s="530" t="s">
        <v>440</v>
      </c>
      <c r="H19" s="530"/>
      <c r="I19" s="233" t="s">
        <v>441</v>
      </c>
      <c r="J19" s="233" t="s">
        <v>441</v>
      </c>
      <c r="K19" s="233">
        <v>50</v>
      </c>
      <c r="L19" s="233" t="s">
        <v>441</v>
      </c>
      <c r="M19" s="233" t="s">
        <v>442</v>
      </c>
    </row>
    <row r="20" spans="1:13" ht="15.75" customHeight="1">
      <c r="A20" s="627" t="s">
        <v>83</v>
      </c>
      <c r="B20" s="627"/>
      <c r="C20" s="627"/>
      <c r="D20" s="628"/>
      <c r="E20" s="226">
        <v>2190</v>
      </c>
      <c r="F20" s="227">
        <v>1680</v>
      </c>
      <c r="G20" s="554">
        <v>80</v>
      </c>
      <c r="H20" s="554"/>
      <c r="I20" s="227">
        <v>160</v>
      </c>
      <c r="J20" s="227">
        <v>370</v>
      </c>
      <c r="K20" s="227">
        <v>470</v>
      </c>
      <c r="L20" s="227">
        <v>600</v>
      </c>
      <c r="M20" s="227">
        <v>320</v>
      </c>
    </row>
    <row r="21" spans="1:13" ht="15.75" customHeight="1">
      <c r="A21" s="228"/>
      <c r="B21" s="538" t="s">
        <v>65</v>
      </c>
      <c r="C21" s="538"/>
      <c r="D21" s="474"/>
      <c r="E21" s="230">
        <v>1960</v>
      </c>
      <c r="F21" s="231">
        <v>1560</v>
      </c>
      <c r="G21" s="528">
        <v>80</v>
      </c>
      <c r="H21" s="528"/>
      <c r="I21" s="231">
        <v>140</v>
      </c>
      <c r="J21" s="231">
        <v>370</v>
      </c>
      <c r="K21" s="231">
        <v>430</v>
      </c>
      <c r="L21" s="231">
        <v>550</v>
      </c>
      <c r="M21" s="231">
        <v>200</v>
      </c>
    </row>
    <row r="22" spans="1:13" ht="15.75" customHeight="1">
      <c r="A22" s="228"/>
      <c r="B22" s="538" t="s">
        <v>66</v>
      </c>
      <c r="C22" s="538"/>
      <c r="D22" s="474"/>
      <c r="E22" s="230">
        <v>240</v>
      </c>
      <c r="F22" s="231">
        <v>120</v>
      </c>
      <c r="G22" s="530" t="s">
        <v>440</v>
      </c>
      <c r="H22" s="530"/>
      <c r="I22" s="233">
        <v>20</v>
      </c>
      <c r="J22" s="231" t="s">
        <v>440</v>
      </c>
      <c r="K22" s="231">
        <v>50</v>
      </c>
      <c r="L22" s="231">
        <v>50</v>
      </c>
      <c r="M22" s="231">
        <v>120</v>
      </c>
    </row>
    <row r="23" spans="1:13" ht="15.75" customHeight="1">
      <c r="A23" s="228"/>
      <c r="B23" s="229"/>
      <c r="C23" s="623" t="s">
        <v>466</v>
      </c>
      <c r="D23" s="624"/>
      <c r="E23" s="230">
        <v>90</v>
      </c>
      <c r="F23" s="231">
        <v>40</v>
      </c>
      <c r="G23" s="530" t="s">
        <v>440</v>
      </c>
      <c r="H23" s="530"/>
      <c r="I23" s="233" t="s">
        <v>440</v>
      </c>
      <c r="J23" s="231" t="s">
        <v>441</v>
      </c>
      <c r="K23" s="231">
        <v>30</v>
      </c>
      <c r="L23" s="231">
        <v>20</v>
      </c>
      <c r="M23" s="231">
        <v>50</v>
      </c>
    </row>
    <row r="24" spans="1:13" ht="15.75" customHeight="1">
      <c r="A24" s="228"/>
      <c r="B24" s="229"/>
      <c r="C24" s="538" t="s">
        <v>69</v>
      </c>
      <c r="D24" s="474"/>
      <c r="E24" s="230">
        <v>150</v>
      </c>
      <c r="F24" s="231">
        <v>70</v>
      </c>
      <c r="G24" s="530" t="s">
        <v>441</v>
      </c>
      <c r="H24" s="530"/>
      <c r="I24" s="233">
        <v>20</v>
      </c>
      <c r="J24" s="233" t="s">
        <v>440</v>
      </c>
      <c r="K24" s="231">
        <v>20</v>
      </c>
      <c r="L24" s="231">
        <v>30</v>
      </c>
      <c r="M24" s="231">
        <v>70</v>
      </c>
    </row>
    <row r="25" spans="1:13" ht="15.75" customHeight="1">
      <c r="A25" s="228"/>
      <c r="B25" s="229"/>
      <c r="C25" s="538" t="s">
        <v>45</v>
      </c>
      <c r="D25" s="474"/>
      <c r="E25" s="232" t="s">
        <v>440</v>
      </c>
      <c r="F25" s="233" t="s">
        <v>440</v>
      </c>
      <c r="G25" s="530" t="s">
        <v>440</v>
      </c>
      <c r="H25" s="530"/>
      <c r="I25" s="233" t="s">
        <v>440</v>
      </c>
      <c r="J25" s="233" t="s">
        <v>440</v>
      </c>
      <c r="K25" s="233" t="s">
        <v>440</v>
      </c>
      <c r="L25" s="233" t="s">
        <v>440</v>
      </c>
      <c r="M25" s="233" t="s">
        <v>440</v>
      </c>
    </row>
    <row r="26" spans="1:13" ht="15.75" customHeight="1">
      <c r="A26" s="228"/>
      <c r="B26" s="538" t="s">
        <v>130</v>
      </c>
      <c r="C26" s="538"/>
      <c r="D26" s="474"/>
      <c r="E26" s="232" t="s">
        <v>440</v>
      </c>
      <c r="F26" s="233" t="s">
        <v>440</v>
      </c>
      <c r="G26" s="530" t="s">
        <v>441</v>
      </c>
      <c r="H26" s="530"/>
      <c r="I26" s="233" t="s">
        <v>441</v>
      </c>
      <c r="J26" s="233" t="s">
        <v>440</v>
      </c>
      <c r="K26" s="233" t="s">
        <v>441</v>
      </c>
      <c r="L26" s="233" t="s">
        <v>441</v>
      </c>
      <c r="M26" s="233" t="s">
        <v>441</v>
      </c>
    </row>
    <row r="27" spans="1:13" ht="15.75" customHeight="1">
      <c r="A27" s="228"/>
      <c r="B27" s="538" t="s">
        <v>129</v>
      </c>
      <c r="C27" s="538"/>
      <c r="D27" s="474"/>
      <c r="E27" s="232" t="s">
        <v>441</v>
      </c>
      <c r="F27" s="233" t="s">
        <v>441</v>
      </c>
      <c r="G27" s="530" t="s">
        <v>440</v>
      </c>
      <c r="H27" s="530"/>
      <c r="I27" s="233" t="s">
        <v>440</v>
      </c>
      <c r="J27" s="233" t="s">
        <v>440</v>
      </c>
      <c r="K27" s="233" t="s">
        <v>440</v>
      </c>
      <c r="L27" s="233" t="s">
        <v>441</v>
      </c>
      <c r="M27" s="233" t="s">
        <v>441</v>
      </c>
    </row>
    <row r="28" spans="1:13" ht="15.75" customHeight="1">
      <c r="A28" s="627" t="s">
        <v>84</v>
      </c>
      <c r="B28" s="627"/>
      <c r="C28" s="627"/>
      <c r="D28" s="628"/>
      <c r="E28" s="226">
        <v>9340</v>
      </c>
      <c r="F28" s="227">
        <v>7330</v>
      </c>
      <c r="G28" s="554">
        <v>610</v>
      </c>
      <c r="H28" s="554"/>
      <c r="I28" s="227">
        <v>570</v>
      </c>
      <c r="J28" s="227">
        <v>1270</v>
      </c>
      <c r="K28" s="227">
        <v>2650</v>
      </c>
      <c r="L28" s="227">
        <v>2230</v>
      </c>
      <c r="M28" s="227">
        <v>500</v>
      </c>
    </row>
    <row r="29" spans="1:13" ht="15.75" customHeight="1">
      <c r="A29" s="228"/>
      <c r="B29" s="538" t="s">
        <v>65</v>
      </c>
      <c r="C29" s="538"/>
      <c r="D29" s="474"/>
      <c r="E29" s="230">
        <v>7720</v>
      </c>
      <c r="F29" s="231">
        <v>6090</v>
      </c>
      <c r="G29" s="528">
        <v>520</v>
      </c>
      <c r="H29" s="528"/>
      <c r="I29" s="231">
        <v>520</v>
      </c>
      <c r="J29" s="231">
        <v>1000</v>
      </c>
      <c r="K29" s="231">
        <v>2100</v>
      </c>
      <c r="L29" s="231">
        <v>1960</v>
      </c>
      <c r="M29" s="231">
        <v>460</v>
      </c>
    </row>
    <row r="30" spans="1:13" ht="15.75" customHeight="1">
      <c r="A30" s="228"/>
      <c r="B30" s="538" t="s">
        <v>66</v>
      </c>
      <c r="C30" s="538"/>
      <c r="D30" s="474"/>
      <c r="E30" s="230">
        <v>1460</v>
      </c>
      <c r="F30" s="231">
        <v>1110</v>
      </c>
      <c r="G30" s="528">
        <v>20</v>
      </c>
      <c r="H30" s="528"/>
      <c r="I30" s="231">
        <v>50</v>
      </c>
      <c r="J30" s="231">
        <v>270</v>
      </c>
      <c r="K30" s="231">
        <v>500</v>
      </c>
      <c r="L30" s="231">
        <v>270</v>
      </c>
      <c r="M30" s="231">
        <v>40</v>
      </c>
    </row>
    <row r="31" spans="1:13" ht="15.75" customHeight="1">
      <c r="A31" s="228"/>
      <c r="B31" s="229"/>
      <c r="C31" s="623" t="s">
        <v>466</v>
      </c>
      <c r="D31" s="624"/>
      <c r="E31" s="231">
        <v>900</v>
      </c>
      <c r="F31" s="231">
        <v>660</v>
      </c>
      <c r="G31" s="528">
        <v>20</v>
      </c>
      <c r="H31" s="528"/>
      <c r="I31" s="231">
        <v>50</v>
      </c>
      <c r="J31" s="231">
        <v>170</v>
      </c>
      <c r="K31" s="231">
        <v>290</v>
      </c>
      <c r="L31" s="231">
        <v>140</v>
      </c>
      <c r="M31" s="233">
        <v>20</v>
      </c>
    </row>
    <row r="32" spans="1:13" ht="15.75" customHeight="1">
      <c r="A32" s="228"/>
      <c r="B32" s="229"/>
      <c r="C32" s="538" t="s">
        <v>69</v>
      </c>
      <c r="D32" s="474"/>
      <c r="E32" s="231">
        <v>490</v>
      </c>
      <c r="F32" s="231">
        <v>380</v>
      </c>
      <c r="G32" s="530" t="s">
        <v>440</v>
      </c>
      <c r="H32" s="530"/>
      <c r="I32" s="233" t="s">
        <v>440</v>
      </c>
      <c r="J32" s="231">
        <v>80</v>
      </c>
      <c r="K32" s="231">
        <v>170</v>
      </c>
      <c r="L32" s="231">
        <v>130</v>
      </c>
      <c r="M32" s="231">
        <v>20</v>
      </c>
    </row>
    <row r="33" spans="1:13" ht="15.75" customHeight="1">
      <c r="A33" s="228"/>
      <c r="B33" s="229"/>
      <c r="C33" s="538" t="s">
        <v>45</v>
      </c>
      <c r="D33" s="474"/>
      <c r="E33" s="233">
        <v>70</v>
      </c>
      <c r="F33" s="233">
        <v>70</v>
      </c>
      <c r="G33" s="530" t="s">
        <v>441</v>
      </c>
      <c r="H33" s="530"/>
      <c r="I33" s="233" t="s">
        <v>440</v>
      </c>
      <c r="J33" s="233">
        <v>30</v>
      </c>
      <c r="K33" s="233">
        <v>40</v>
      </c>
      <c r="L33" s="233" t="s">
        <v>440</v>
      </c>
      <c r="M33" s="233" t="s">
        <v>440</v>
      </c>
    </row>
    <row r="34" spans="1:13" ht="15.75" customHeight="1">
      <c r="A34" s="228"/>
      <c r="B34" s="538" t="s">
        <v>130</v>
      </c>
      <c r="C34" s="538"/>
      <c r="D34" s="538"/>
      <c r="E34" s="230">
        <v>110</v>
      </c>
      <c r="F34" s="231">
        <v>80</v>
      </c>
      <c r="G34" s="528">
        <v>80</v>
      </c>
      <c r="H34" s="528"/>
      <c r="I34" s="233" t="s">
        <v>441</v>
      </c>
      <c r="J34" s="233" t="s">
        <v>440</v>
      </c>
      <c r="K34" s="233" t="s">
        <v>440</v>
      </c>
      <c r="L34" s="233" t="s">
        <v>440</v>
      </c>
      <c r="M34" s="234" t="s">
        <v>441</v>
      </c>
    </row>
    <row r="35" spans="1:13" ht="15.75" customHeight="1" thickBot="1">
      <c r="A35" s="235"/>
      <c r="B35" s="544" t="s">
        <v>129</v>
      </c>
      <c r="C35" s="544"/>
      <c r="D35" s="544"/>
      <c r="E35" s="237">
        <v>50</v>
      </c>
      <c r="F35" s="238">
        <v>50</v>
      </c>
      <c r="G35" s="535" t="s">
        <v>440</v>
      </c>
      <c r="H35" s="535"/>
      <c r="I35" s="238" t="s">
        <v>440</v>
      </c>
      <c r="J35" s="238" t="s">
        <v>440</v>
      </c>
      <c r="K35" s="238">
        <v>50</v>
      </c>
      <c r="L35" s="238" t="s">
        <v>440</v>
      </c>
      <c r="M35" s="238" t="s">
        <v>440</v>
      </c>
    </row>
    <row r="36" ht="20.25" customHeight="1" thickTop="1">
      <c r="A36" s="239" t="s">
        <v>147</v>
      </c>
    </row>
    <row r="37" spans="1:2" s="239" customFormat="1" ht="15" customHeight="1">
      <c r="A37" s="239" t="s">
        <v>87</v>
      </c>
      <c r="B37" s="240" t="s">
        <v>250</v>
      </c>
    </row>
    <row r="38" spans="2:12" s="239" customFormat="1" ht="15" customHeight="1">
      <c r="B38" s="240">
        <v>2</v>
      </c>
      <c r="C38" s="622" t="s">
        <v>148</v>
      </c>
      <c r="D38" s="622"/>
      <c r="E38" s="622"/>
      <c r="F38" s="622"/>
      <c r="G38" s="622"/>
      <c r="H38" s="622"/>
      <c r="I38" s="622"/>
      <c r="J38" s="622"/>
      <c r="K38" s="622"/>
      <c r="L38" s="622"/>
    </row>
    <row r="39" spans="2:3" ht="18.75" customHeight="1">
      <c r="B39" s="32"/>
      <c r="C39" s="32"/>
    </row>
    <row r="40" spans="3:4" ht="18.75" customHeight="1">
      <c r="C40" s="32"/>
      <c r="D40" s="32"/>
    </row>
  </sheetData>
  <sheetProtection/>
  <mergeCells count="70">
    <mergeCell ref="G4:H4"/>
    <mergeCell ref="B14:D14"/>
    <mergeCell ref="C16:D16"/>
    <mergeCell ref="B21:D21"/>
    <mergeCell ref="B22:D22"/>
    <mergeCell ref="C23:D23"/>
    <mergeCell ref="C17:D17"/>
    <mergeCell ref="B18:D18"/>
    <mergeCell ref="B19:D19"/>
    <mergeCell ref="A20:D20"/>
    <mergeCell ref="A12:D12"/>
    <mergeCell ref="F3:L3"/>
    <mergeCell ref="M3:M4"/>
    <mergeCell ref="I2:M2"/>
    <mergeCell ref="E3:E4"/>
    <mergeCell ref="A3:D4"/>
    <mergeCell ref="B6:D6"/>
    <mergeCell ref="A5:D5"/>
    <mergeCell ref="B7:D7"/>
    <mergeCell ref="G5:H5"/>
    <mergeCell ref="B26:D26"/>
    <mergeCell ref="C8:D8"/>
    <mergeCell ref="A28:D28"/>
    <mergeCell ref="B29:D29"/>
    <mergeCell ref="C24:D24"/>
    <mergeCell ref="C25:D25"/>
    <mergeCell ref="C10:D10"/>
    <mergeCell ref="C9:D9"/>
    <mergeCell ref="C15:D15"/>
    <mergeCell ref="B11:D11"/>
    <mergeCell ref="B27:D27"/>
    <mergeCell ref="B13:D13"/>
    <mergeCell ref="A1:M1"/>
    <mergeCell ref="C38:L38"/>
    <mergeCell ref="B34:D34"/>
    <mergeCell ref="B35:D35"/>
    <mergeCell ref="B30:D30"/>
    <mergeCell ref="C31:D31"/>
    <mergeCell ref="C32:D32"/>
    <mergeCell ref="C33:D33"/>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s>
  <printOptions/>
  <pageMargins left="0.7086614173228347" right="0.7086614173228347" top="0.7480314960629921" bottom="0.7480314960629921" header="0.31496062992125984" footer="0.31496062992125984"/>
  <pageSetup firstPageNumber="152" useFirstPageNumber="1" fitToHeight="1" fitToWidth="1" horizontalDpi="600" verticalDpi="600" orientation="portrait" paperSize="9"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achimin</cp:lastModifiedBy>
  <cp:lastPrinted>2015-03-26T01:03:55Z</cp:lastPrinted>
  <dcterms:created xsi:type="dcterms:W3CDTF">2000-02-22T08:22:33Z</dcterms:created>
  <dcterms:modified xsi:type="dcterms:W3CDTF">2015-05-13T01:50:33Z</dcterms:modified>
  <cp:category/>
  <cp:version/>
  <cp:contentType/>
  <cp:contentStatus/>
</cp:coreProperties>
</file>