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15" windowHeight="8715" activeTab="0"/>
  </bookViews>
  <sheets>
    <sheet name="仕切" sheetId="1" r:id="rId1"/>
    <sheet name="119" sheetId="2" r:id="rId2"/>
    <sheet name="120" sheetId="3" r:id="rId3"/>
    <sheet name="121" sheetId="4" r:id="rId4"/>
    <sheet name="122" sheetId="5" r:id="rId5"/>
    <sheet name="123" sheetId="6" r:id="rId6"/>
    <sheet name="グラフ（124）" sheetId="7" r:id="rId7"/>
    <sheet name="データー" sheetId="8" state="hidden" r:id="rId8"/>
  </sheets>
  <definedNames>
    <definedName name="_xlnm.Print_Area" localSheetId="5">'123'!$A$1:$S$41</definedName>
  </definedNames>
  <calcPr fullCalcOnLoad="1"/>
</workbook>
</file>

<file path=xl/sharedStrings.xml><?xml version="1.0" encoding="utf-8"?>
<sst xmlns="http://schemas.openxmlformats.org/spreadsheetml/2006/main" count="349" uniqueCount="161">
  <si>
    <t>総数</t>
  </si>
  <si>
    <t>総数</t>
  </si>
  <si>
    <t>（単位　人）</t>
  </si>
  <si>
    <t>資料：ＮＨＫ横浜放送局かながわ西営業センター</t>
  </si>
  <si>
    <t>区分</t>
  </si>
  <si>
    <t>区分</t>
  </si>
  <si>
    <t>月別利用者数</t>
  </si>
  <si>
    <t>１日平均利用者数</t>
  </si>
  <si>
    <t>１便平均利用者数</t>
  </si>
  <si>
    <t>車椅子月別利用者数</t>
  </si>
  <si>
    <t>区分</t>
  </si>
  <si>
    <t>小計</t>
  </si>
  <si>
    <t>登録自動車</t>
  </si>
  <si>
    <t>乗合用</t>
  </si>
  <si>
    <t>特殊建設機械</t>
  </si>
  <si>
    <t>被けん引車</t>
  </si>
  <si>
    <t>３月</t>
  </si>
  <si>
    <t>総台数</t>
  </si>
  <si>
    <t>軽二輪車</t>
  </si>
  <si>
    <t>小型二輪車</t>
  </si>
  <si>
    <t>軽三輪車</t>
  </si>
  <si>
    <t>小型特殊車</t>
  </si>
  <si>
    <t>軽自動車</t>
  </si>
  <si>
    <t>原動機付自転車</t>
  </si>
  <si>
    <t>農耕用</t>
  </si>
  <si>
    <t>その他</t>
  </si>
  <si>
    <t>乗用車</t>
  </si>
  <si>
    <t>貨物車</t>
  </si>
  <si>
    <t>90.1cc～125cc</t>
  </si>
  <si>
    <t>50.1cc～90cc</t>
  </si>
  <si>
    <t>50cc以下</t>
  </si>
  <si>
    <t>ﾐﾆｶｰ</t>
  </si>
  <si>
    <t>衛星契約</t>
  </si>
  <si>
    <t>-</t>
  </si>
  <si>
    <t>（各年４月１日現在）</t>
  </si>
  <si>
    <t>資料：関東運輸局神奈川運輸支局湘南自動車検査登録事務所</t>
  </si>
  <si>
    <t>延実働車両台数</t>
  </si>
  <si>
    <t>輸送回数</t>
  </si>
  <si>
    <t>資料：国土交通省関東運輸局神奈川運輸支局</t>
  </si>
  <si>
    <t>茅ヶ崎駐車場</t>
  </si>
  <si>
    <t>東海岸南自動車駐車場</t>
  </si>
  <si>
    <t>普通自動車</t>
  </si>
  <si>
    <t>定期</t>
  </si>
  <si>
    <t>二輪車</t>
  </si>
  <si>
    <t>資料：安全対策課</t>
  </si>
  <si>
    <t>（単位　一時：台、定期：枚）</t>
  </si>
  <si>
    <t>施設名称</t>
  </si>
  <si>
    <t>ツインウェイヴ北</t>
  </si>
  <si>
    <t>ツインウェイヴ南</t>
  </si>
  <si>
    <t>幸町</t>
  </si>
  <si>
    <t>駅南口臨時</t>
  </si>
  <si>
    <t>本宿町</t>
  </si>
  <si>
    <t>自転車</t>
  </si>
  <si>
    <t>一時</t>
  </si>
  <si>
    <t>年間走行キロ（ｋｍ）</t>
  </si>
  <si>
    <t>輸送人員（人）</t>
  </si>
  <si>
    <t>実車走行（ｋｍ）</t>
  </si>
  <si>
    <t>（２）北部循環市立病院線</t>
  </si>
  <si>
    <t>資料：都市政策課</t>
  </si>
  <si>
    <t>中型自動車・大型自動車</t>
  </si>
  <si>
    <t>共恵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</si>
  <si>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</si>
  <si>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</si>
  <si>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</si>
  <si>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</si>
  <si>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</si>
  <si>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</si>
  <si>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</si>
  <si>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</si>
  <si>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</si>
  <si>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</si>
  <si>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</si>
  <si>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計</t>
  </si>
  <si>
    <t>（３） 鶴嶺循環市立病院線</t>
  </si>
  <si>
    <t>（４） 東部循環市立病院線</t>
  </si>
  <si>
    <t>中海岸南湖線</t>
  </si>
  <si>
    <t>北部循環線</t>
  </si>
  <si>
    <t xml:space="preserve"> 鶴嶺循環線</t>
  </si>
  <si>
    <t xml:space="preserve"> 東部循環線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</si>
  <si>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</si>
  <si>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</si>
  <si>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</si>
  <si>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</si>
  <si>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</si>
  <si>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</si>
  <si>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</si>
  <si>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</si>
  <si>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</si>
  <si>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</si>
  <si>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</si>
  <si>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茅ヶ崎駅</t>
  </si>
  <si>
    <t>1日平均</t>
  </si>
  <si>
    <t>香川駅</t>
  </si>
  <si>
    <t>８６　市内鉄道各駅乗車人員</t>
  </si>
  <si>
    <t>８９　市営駐車場利用状況</t>
  </si>
  <si>
    <t>９１　テレビ受信状況</t>
  </si>
  <si>
    <t>９２　タクシー輸送状況</t>
  </si>
  <si>
    <t>９３　路線バス輸送状況</t>
  </si>
  <si>
    <t>系統数</t>
  </si>
  <si>
    <t>年間輸送人員（人）</t>
  </si>
  <si>
    <t>資料：神奈川中央交通(株)</t>
  </si>
  <si>
    <t>資料：収納課</t>
  </si>
  <si>
    <t>平成21年度</t>
  </si>
  <si>
    <t>８７　小型自動二輪、軽自動車及び原動機付自転車登録台数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</si>
  <si>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</si>
  <si>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</si>
  <si>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</si>
  <si>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</si>
  <si>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</si>
  <si>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</si>
  <si>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</si>
  <si>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</si>
  <si>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</si>
  <si>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</si>
  <si>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</si>
  <si>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計</t>
  </si>
  <si>
    <t>９０　自転車駐車場利用状況</t>
  </si>
  <si>
    <t>自転車</t>
  </si>
  <si>
    <t>原動機付自転車</t>
  </si>
  <si>
    <t>８８　自動車総数</t>
  </si>
  <si>
    <t>北茅ヶ崎駅</t>
  </si>
  <si>
    <t>（1)中海岸南湖循環市立病院線</t>
  </si>
  <si>
    <t>新栄町       第一・第二・第三</t>
  </si>
  <si>
    <t xml:space="preserve">       （単位：人）</t>
  </si>
  <si>
    <t xml:space="preserve">       （単位：人）</t>
  </si>
  <si>
    <t xml:space="preserve">      （単位：人）</t>
  </si>
  <si>
    <t>（単位　一時：台、定期：枚）</t>
  </si>
  <si>
    <t>平成22年度</t>
  </si>
  <si>
    <t>平成23年度</t>
  </si>
  <si>
    <t>平成23年度</t>
  </si>
  <si>
    <t>資料：東日本旅客鉄道株式会社ホームページ</t>
  </si>
  <si>
    <t>平成24年度</t>
  </si>
  <si>
    <t>平成24年度</t>
  </si>
  <si>
    <t>(注)駅南口臨時自転車駐車場は平成２４年７月末をもって閉鎖しました。</t>
  </si>
  <si>
    <t>平成25年度</t>
  </si>
  <si>
    <t>平成24年度</t>
  </si>
  <si>
    <t>平成25年度</t>
  </si>
  <si>
    <t>-</t>
  </si>
  <si>
    <t>（５） 予約型乗合バス</t>
  </si>
  <si>
    <t>(注）平成２５年１２月２１日より運行を開始しました。</t>
  </si>
  <si>
    <t>９４　平成25年度  えぼし号利用状況</t>
  </si>
  <si>
    <t>小型　　二輪
（届出）</t>
  </si>
  <si>
    <t>普通　　貨物車</t>
  </si>
  <si>
    <t>普通　　乗用車</t>
  </si>
  <si>
    <t>小型　　貨物</t>
  </si>
  <si>
    <t>小型　　乗用車</t>
  </si>
  <si>
    <t>特殊　　用途車</t>
  </si>
  <si>
    <t>平成24年度</t>
  </si>
  <si>
    <t>平成25年度</t>
  </si>
  <si>
    <t>平成24年度</t>
  </si>
  <si>
    <t>平成25年度</t>
  </si>
  <si>
    <t>平成23年度</t>
  </si>
  <si>
    <t>平成25年度</t>
  </si>
  <si>
    <t>９６　平成25年度  えぼし号利用状況</t>
  </si>
  <si>
    <t>平成24年</t>
  </si>
  <si>
    <t>平成25年</t>
  </si>
  <si>
    <t>平成26年</t>
  </si>
  <si>
    <t>-</t>
  </si>
  <si>
    <t>-</t>
  </si>
  <si>
    <t>-</t>
  </si>
  <si>
    <t>予約型乗合バス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</si>
</sst>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#,###&quot;円&quot;"/>
    <numFmt numFmtId="191" formatCode="0.000"/>
    <numFmt numFmtId="192" formatCode="0.000_);[Red]\(0.000\)"/>
    <numFmt numFmtId="193" formatCode="#,##0.0;[Red]\-#,##0.0"/>
    <numFmt numFmtId="194" formatCode="#,##0.0_);[Red]\(#,##0.0\)"/>
    <numFmt numFmtId="195" formatCode="#,##0.0_ ;[Red]\-#,##0.0\ "/>
    <numFmt numFmtId="196" formatCode="#,##0_ ;[Red]\-#,##0\ "/>
    <numFmt numFmtId="197" formatCode="#,##0.00_ ;[Red]\-#,##0.00\ "/>
    <numFmt numFmtId="198" formatCode="0.000_ "/>
    <numFmt numFmtId="199" formatCode="#,##0;&quot;△ &quot;#,##0"/>
    <numFmt numFmtId="200" formatCode="0.00;&quot;△ &quot;0.00"/>
    <numFmt numFmtId="201" formatCode="0;&quot;△ &quot;0"/>
    <numFmt numFmtId="202" formatCode="[&lt;=999]000;000\-00"/>
    <numFmt numFmtId="203" formatCode="0.0_);[Red]\(0.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;_ࠆ"/>
    <numFmt numFmtId="209" formatCode="#,##0.00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24"/>
      <color indexed="8"/>
      <name val="HGS創英角ﾎﾟｯﾌﾟ体"/>
      <family val="3"/>
    </font>
    <font>
      <b/>
      <sz val="14"/>
      <color indexed="8"/>
      <name val="HG丸ｺﾞｼｯｸM-PRO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9"/>
      <name val="Cambria"/>
      <family val="3"/>
    </font>
    <font>
      <sz val="10"/>
      <name val="Cambria"/>
      <family val="3"/>
    </font>
    <font>
      <sz val="11"/>
      <color rgb="FFFF0000"/>
      <name val="ＭＳ Ｐ明朝"/>
      <family val="1"/>
    </font>
    <font>
      <sz val="10"/>
      <color theme="1"/>
      <name val="ＭＳ Ｐ明朝"/>
      <family val="1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>
      <alignment vertical="center"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11" fillId="0" borderId="0" xfId="61">
      <alignment vertical="center"/>
      <protection/>
    </xf>
    <xf numFmtId="0" fontId="2" fillId="0" borderId="0" xfId="0" applyFont="1" applyAlignment="1">
      <alignment/>
    </xf>
    <xf numFmtId="42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/>
    </xf>
    <xf numFmtId="0" fontId="11" fillId="33" borderId="0" xfId="61" applyFill="1">
      <alignment vertical="center"/>
      <protection/>
    </xf>
    <xf numFmtId="0" fontId="11" fillId="0" borderId="12" xfId="61" applyBorder="1">
      <alignment vertical="center"/>
      <protection/>
    </xf>
    <xf numFmtId="0" fontId="11" fillId="33" borderId="12" xfId="61" applyFill="1" applyBorder="1">
      <alignment vertical="center"/>
      <protection/>
    </xf>
    <xf numFmtId="0" fontId="11" fillId="0" borderId="0" xfId="61" applyBorder="1">
      <alignment vertical="center"/>
      <protection/>
    </xf>
    <xf numFmtId="0" fontId="11" fillId="33" borderId="0" xfId="61" applyFill="1" applyBorder="1">
      <alignment vertical="center"/>
      <protection/>
    </xf>
    <xf numFmtId="0" fontId="11" fillId="0" borderId="13" xfId="61" applyBorder="1">
      <alignment vertical="center"/>
      <protection/>
    </xf>
    <xf numFmtId="0" fontId="11" fillId="33" borderId="13" xfId="61" applyFill="1" applyBorder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176" fontId="0" fillId="0" borderId="0" xfId="0" applyNumberFormat="1" applyFont="1" applyFill="1" applyBorder="1" applyAlignment="1">
      <alignment vertical="center"/>
    </xf>
    <xf numFmtId="42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9" fontId="4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79" fontId="56" fillId="0" borderId="0" xfId="0" applyNumberFormat="1" applyFont="1" applyFill="1" applyBorder="1" applyAlignment="1">
      <alignment vertical="center"/>
    </xf>
    <xf numFmtId="41" fontId="56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vertical="center"/>
    </xf>
    <xf numFmtId="49" fontId="5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54" fillId="0" borderId="0" xfId="0" applyFont="1" applyFill="1" applyAlignment="1">
      <alignment vertical="center"/>
    </xf>
    <xf numFmtId="41" fontId="4" fillId="0" borderId="13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41" fontId="5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3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55" fillId="0" borderId="0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/>
    </xf>
    <xf numFmtId="0" fontId="60" fillId="0" borderId="0" xfId="0" applyFont="1" applyFill="1" applyAlignment="1">
      <alignment/>
    </xf>
    <xf numFmtId="176" fontId="4" fillId="7" borderId="0" xfId="0" applyNumberFormat="1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176" fontId="56" fillId="0" borderId="13" xfId="0" applyNumberFormat="1" applyFont="1" applyFill="1" applyBorder="1" applyAlignment="1">
      <alignment horizontal="right" vertical="center"/>
    </xf>
    <xf numFmtId="176" fontId="4" fillId="7" borderId="14" xfId="0" applyNumberFormat="1" applyFont="1" applyFill="1" applyBorder="1" applyAlignment="1">
      <alignment vertical="center"/>
    </xf>
    <xf numFmtId="176" fontId="4" fillId="7" borderId="15" xfId="0" applyNumberFormat="1" applyFont="1" applyFill="1" applyBorder="1" applyAlignment="1">
      <alignment vertical="center"/>
    </xf>
    <xf numFmtId="176" fontId="4" fillId="7" borderId="16" xfId="0" applyNumberFormat="1" applyFont="1" applyFill="1" applyBorder="1" applyAlignment="1">
      <alignment vertical="center"/>
    </xf>
    <xf numFmtId="176" fontId="56" fillId="0" borderId="13" xfId="0" applyNumberFormat="1" applyFont="1" applyFill="1" applyBorder="1" applyAlignment="1">
      <alignment vertical="center"/>
    </xf>
    <xf numFmtId="176" fontId="4" fillId="7" borderId="11" xfId="0" applyNumberFormat="1" applyFont="1" applyFill="1" applyBorder="1" applyAlignment="1">
      <alignment vertical="center"/>
    </xf>
    <xf numFmtId="176" fontId="61" fillId="0" borderId="14" xfId="0" applyNumberFormat="1" applyFont="1" applyFill="1" applyBorder="1" applyAlignment="1">
      <alignment/>
    </xf>
    <xf numFmtId="176" fontId="61" fillId="0" borderId="15" xfId="0" applyNumberFormat="1" applyFont="1" applyFill="1" applyBorder="1" applyAlignment="1">
      <alignment/>
    </xf>
    <xf numFmtId="176" fontId="61" fillId="0" borderId="17" xfId="0" applyNumberFormat="1" applyFont="1" applyFill="1" applyBorder="1" applyAlignment="1">
      <alignment/>
    </xf>
    <xf numFmtId="176" fontId="61" fillId="0" borderId="16" xfId="0" applyNumberFormat="1" applyFont="1" applyFill="1" applyBorder="1" applyAlignment="1">
      <alignment/>
    </xf>
    <xf numFmtId="176" fontId="61" fillId="0" borderId="0" xfId="0" applyNumberFormat="1" applyFont="1" applyFill="1" applyAlignment="1">
      <alignment/>
    </xf>
    <xf numFmtId="176" fontId="61" fillId="0" borderId="11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179" fontId="8" fillId="0" borderId="13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6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/>
    </xf>
    <xf numFmtId="176" fontId="56" fillId="0" borderId="19" xfId="0" applyNumberFormat="1" applyFont="1" applyFill="1" applyBorder="1" applyAlignment="1">
      <alignment horizontal="center" vertical="center"/>
    </xf>
    <xf numFmtId="179" fontId="56" fillId="0" borderId="15" xfId="0" applyNumberFormat="1" applyFont="1" applyFill="1" applyBorder="1" applyAlignment="1">
      <alignment vertical="center"/>
    </xf>
    <xf numFmtId="41" fontId="56" fillId="0" borderId="15" xfId="0" applyNumberFormat="1" applyFont="1" applyFill="1" applyBorder="1" applyAlignment="1">
      <alignment horizontal="right" vertical="center"/>
    </xf>
    <xf numFmtId="0" fontId="62" fillId="0" borderId="26" xfId="0" applyFont="1" applyFill="1" applyBorder="1" applyAlignment="1">
      <alignment horizontal="center" vertical="center" wrapText="1"/>
    </xf>
    <xf numFmtId="176" fontId="56" fillId="0" borderId="26" xfId="0" applyNumberFormat="1" applyFont="1" applyFill="1" applyBorder="1" applyAlignment="1">
      <alignment horizontal="center" vertical="center"/>
    </xf>
    <xf numFmtId="179" fontId="56" fillId="0" borderId="13" xfId="0" applyNumberFormat="1" applyFont="1" applyFill="1" applyBorder="1" applyAlignment="1">
      <alignment vertical="center"/>
    </xf>
    <xf numFmtId="41" fontId="56" fillId="0" borderId="13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/>
    </xf>
    <xf numFmtId="38" fontId="4" fillId="0" borderId="15" xfId="49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/>
    </xf>
    <xf numFmtId="186" fontId="4" fillId="0" borderId="23" xfId="0" applyNumberFormat="1" applyFont="1" applyFill="1" applyBorder="1" applyAlignment="1">
      <alignment horizontal="right" vertical="center"/>
    </xf>
    <xf numFmtId="41" fontId="3" fillId="0" borderId="23" xfId="0" applyNumberFormat="1" applyFont="1" applyFill="1" applyBorder="1" applyAlignment="1">
      <alignment horizontal="right"/>
    </xf>
    <xf numFmtId="176" fontId="56" fillId="0" borderId="24" xfId="0" applyNumberFormat="1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right" vertical="center"/>
    </xf>
    <xf numFmtId="38" fontId="56" fillId="0" borderId="0" xfId="49" applyFont="1" applyFill="1" applyBorder="1" applyAlignment="1">
      <alignment horizontal="right" vertical="center"/>
    </xf>
    <xf numFmtId="41" fontId="55" fillId="0" borderId="0" xfId="0" applyNumberFormat="1" applyFont="1" applyFill="1" applyBorder="1" applyAlignment="1">
      <alignment horizontal="right"/>
    </xf>
    <xf numFmtId="186" fontId="56" fillId="0" borderId="0" xfId="0" applyNumberFormat="1" applyFont="1" applyFill="1" applyBorder="1" applyAlignment="1">
      <alignment horizontal="right" vertical="center"/>
    </xf>
    <xf numFmtId="176" fontId="56" fillId="0" borderId="0" xfId="0" applyNumberFormat="1" applyFont="1" applyFill="1" applyBorder="1" applyAlignment="1">
      <alignment horizontal="right"/>
    </xf>
    <xf numFmtId="186" fontId="56" fillId="0" borderId="13" xfId="0" applyNumberFormat="1" applyFont="1" applyFill="1" applyBorder="1" applyAlignment="1">
      <alignment horizontal="right" vertical="center"/>
    </xf>
    <xf numFmtId="41" fontId="55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5" fillId="0" borderId="13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99" fontId="3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76" fontId="55" fillId="0" borderId="30" xfId="0" applyNumberFormat="1" applyFont="1" applyFill="1" applyBorder="1" applyAlignment="1">
      <alignment horizontal="right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199" fontId="55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179" fontId="8" fillId="0" borderId="30" xfId="0" applyNumberFormat="1" applyFont="1" applyFill="1" applyBorder="1" applyAlignment="1">
      <alignment vertical="center" wrapText="1"/>
    </xf>
    <xf numFmtId="179" fontId="8" fillId="0" borderId="13" xfId="0" applyNumberFormat="1" applyFont="1" applyFill="1" applyBorder="1" applyAlignment="1">
      <alignment vertical="center" wrapText="1"/>
    </xf>
    <xf numFmtId="179" fontId="4" fillId="0" borderId="16" xfId="0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vertical="center" wrapText="1"/>
    </xf>
    <xf numFmtId="179" fontId="8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176" fontId="4" fillId="0" borderId="16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56" fillId="0" borderId="31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distributed" vertical="center"/>
    </xf>
    <xf numFmtId="0" fontId="55" fillId="0" borderId="19" xfId="0" applyFont="1" applyFill="1" applyBorder="1" applyAlignment="1">
      <alignment horizontal="distributed" vertical="center"/>
    </xf>
    <xf numFmtId="0" fontId="56" fillId="0" borderId="19" xfId="0" applyFont="1" applyFill="1" applyBorder="1" applyAlignment="1">
      <alignment horizontal="distributed" vertical="center"/>
    </xf>
    <xf numFmtId="0" fontId="55" fillId="0" borderId="2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center" vertical="center"/>
    </xf>
    <xf numFmtId="183" fontId="8" fillId="0" borderId="13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85" fontId="56" fillId="0" borderId="13" xfId="0" applyNumberFormat="1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56" fillId="0" borderId="30" xfId="0" applyNumberFormat="1" applyFont="1" applyFill="1" applyBorder="1" applyAlignment="1">
      <alignment vertical="center"/>
    </xf>
    <xf numFmtId="176" fontId="56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78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185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76" fontId="61" fillId="0" borderId="16" xfId="0" applyNumberFormat="1" applyFont="1" applyFill="1" applyBorder="1" applyAlignment="1">
      <alignment/>
    </xf>
    <xf numFmtId="176" fontId="61" fillId="0" borderId="0" xfId="0" applyNumberFormat="1" applyFont="1" applyFill="1" applyBorder="1" applyAlignment="1">
      <alignment/>
    </xf>
    <xf numFmtId="176" fontId="61" fillId="0" borderId="0" xfId="0" applyNumberFormat="1" applyFont="1" applyFill="1" applyAlignment="1">
      <alignment/>
    </xf>
    <xf numFmtId="176" fontId="61" fillId="0" borderId="16" xfId="0" applyNumberFormat="1" applyFont="1" applyFill="1" applyBorder="1" applyAlignment="1">
      <alignment horizontal="right"/>
    </xf>
    <xf numFmtId="176" fontId="61" fillId="0" borderId="0" xfId="0" applyNumberFormat="1" applyFont="1" applyFill="1" applyBorder="1" applyAlignment="1">
      <alignment horizontal="right"/>
    </xf>
    <xf numFmtId="176" fontId="4" fillId="7" borderId="0" xfId="0" applyNumberFormat="1" applyFont="1" applyFill="1" applyBorder="1" applyAlignment="1">
      <alignment horizontal="right" vertical="center"/>
    </xf>
    <xf numFmtId="176" fontId="4" fillId="7" borderId="0" xfId="0" applyNumberFormat="1" applyFont="1" applyFill="1" applyBorder="1" applyAlignment="1">
      <alignment vertical="center"/>
    </xf>
    <xf numFmtId="176" fontId="61" fillId="0" borderId="14" xfId="0" applyNumberFormat="1" applyFont="1" applyFill="1" applyBorder="1" applyAlignment="1">
      <alignment/>
    </xf>
    <xf numFmtId="176" fontId="61" fillId="0" borderId="15" xfId="0" applyNumberFormat="1" applyFont="1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56" fillId="0" borderId="0" xfId="0" applyNumberFormat="1" applyFont="1" applyFill="1" applyBorder="1" applyAlignment="1">
      <alignment vertical="center"/>
    </xf>
    <xf numFmtId="176" fontId="56" fillId="0" borderId="13" xfId="0" applyNumberFormat="1" applyFont="1" applyFill="1" applyBorder="1" applyAlignment="1">
      <alignment horizontal="right" vertical="center"/>
    </xf>
    <xf numFmtId="176" fontId="61" fillId="0" borderId="14" xfId="0" applyNumberFormat="1" applyFont="1" applyFill="1" applyBorder="1" applyAlignment="1">
      <alignment horizontal="right"/>
    </xf>
    <xf numFmtId="176" fontId="61" fillId="0" borderId="15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えぼし号利用の推移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25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年度）</a:t>
            </a:r>
          </a:p>
        </c:rich>
      </c:tx>
      <c:layout>
        <c:manualLayout>
          <c:xMode val="factor"/>
          <c:yMode val="factor"/>
          <c:x val="0.0207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085"/>
          <c:w val="0.91275"/>
          <c:h val="0.765"/>
        </c:manualLayout>
      </c:layout>
      <c:lineChart>
        <c:grouping val="standard"/>
        <c:varyColors val="0"/>
        <c:ser>
          <c:idx val="0"/>
          <c:order val="0"/>
          <c:tx>
            <c:strRef>
              <c:f>データー!$B$5</c:f>
              <c:strCache>
                <c:ptCount val="1"/>
                <c:pt idx="0">
                  <c:v>中海岸南湖線</c:v>
                </c:pt>
              </c:strCache>
            </c:strRef>
          </c:tx>
          <c:spPr>
            <a:ln w="25400">
              <a:solidFill>
                <a:srgbClr val="666699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データー!$B$6:$B$17</c:f>
              <c:numCache>
                <c:ptCount val="12"/>
                <c:pt idx="0">
                  <c:v>18115</c:v>
                </c:pt>
                <c:pt idx="1">
                  <c:v>19396</c:v>
                </c:pt>
                <c:pt idx="2">
                  <c:v>19818</c:v>
                </c:pt>
                <c:pt idx="3">
                  <c:v>23260</c:v>
                </c:pt>
                <c:pt idx="4">
                  <c:v>25092</c:v>
                </c:pt>
                <c:pt idx="5">
                  <c:v>19773</c:v>
                </c:pt>
                <c:pt idx="6">
                  <c:v>20593</c:v>
                </c:pt>
                <c:pt idx="7">
                  <c:v>17964</c:v>
                </c:pt>
                <c:pt idx="8">
                  <c:v>18631</c:v>
                </c:pt>
                <c:pt idx="9">
                  <c:v>17091</c:v>
                </c:pt>
                <c:pt idx="10">
                  <c:v>16803</c:v>
                </c:pt>
                <c:pt idx="11">
                  <c:v>19759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データー!$F$5</c:f>
              <c:strCache>
                <c:ptCount val="1"/>
                <c:pt idx="0">
                  <c:v>北部循環線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データー!$F$6:$F$17</c:f>
              <c:numCache>
                <c:ptCount val="12"/>
                <c:pt idx="0">
                  <c:v>3499</c:v>
                </c:pt>
                <c:pt idx="1">
                  <c:v>3805</c:v>
                </c:pt>
                <c:pt idx="2">
                  <c:v>3831</c:v>
                </c:pt>
                <c:pt idx="3">
                  <c:v>3845</c:v>
                </c:pt>
                <c:pt idx="4">
                  <c:v>3641</c:v>
                </c:pt>
                <c:pt idx="5">
                  <c:v>3611</c:v>
                </c:pt>
                <c:pt idx="6">
                  <c:v>3669</c:v>
                </c:pt>
                <c:pt idx="7">
                  <c:v>3768</c:v>
                </c:pt>
                <c:pt idx="8">
                  <c:v>3217</c:v>
                </c:pt>
                <c:pt idx="9">
                  <c:v>2225</c:v>
                </c:pt>
                <c:pt idx="10">
                  <c:v>2225</c:v>
                </c:pt>
                <c:pt idx="11">
                  <c:v>2692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データー!$J$5</c:f>
              <c:strCache>
                <c:ptCount val="1"/>
                <c:pt idx="0">
                  <c:v> 鶴嶺循環線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データー!$J$6:$J$17</c:f>
              <c:numCache>
                <c:ptCount val="12"/>
                <c:pt idx="0">
                  <c:v>6028</c:v>
                </c:pt>
                <c:pt idx="1">
                  <c:v>6006</c:v>
                </c:pt>
                <c:pt idx="2">
                  <c:v>6204</c:v>
                </c:pt>
                <c:pt idx="3">
                  <c:v>6337</c:v>
                </c:pt>
                <c:pt idx="4">
                  <c:v>5904</c:v>
                </c:pt>
                <c:pt idx="5">
                  <c:v>5864</c:v>
                </c:pt>
                <c:pt idx="6">
                  <c:v>6598</c:v>
                </c:pt>
                <c:pt idx="7">
                  <c:v>5953</c:v>
                </c:pt>
                <c:pt idx="8">
                  <c:v>5992</c:v>
                </c:pt>
                <c:pt idx="9">
                  <c:v>6035</c:v>
                </c:pt>
                <c:pt idx="10">
                  <c:v>6029</c:v>
                </c:pt>
                <c:pt idx="11">
                  <c:v>6391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データー!$N$5</c:f>
              <c:strCache>
                <c:ptCount val="1"/>
                <c:pt idx="0">
                  <c:v> 東部循環線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データー!$N$6:$N$17</c:f>
              <c:numCache>
                <c:ptCount val="12"/>
                <c:pt idx="0">
                  <c:v>5218</c:v>
                </c:pt>
                <c:pt idx="1">
                  <c:v>5225</c:v>
                </c:pt>
                <c:pt idx="2">
                  <c:v>5151</c:v>
                </c:pt>
                <c:pt idx="3">
                  <c:v>5634</c:v>
                </c:pt>
                <c:pt idx="4">
                  <c:v>5370</c:v>
                </c:pt>
                <c:pt idx="5">
                  <c:v>5355</c:v>
                </c:pt>
                <c:pt idx="6">
                  <c:v>5843</c:v>
                </c:pt>
                <c:pt idx="7">
                  <c:v>5229</c:v>
                </c:pt>
                <c:pt idx="8">
                  <c:v>5390</c:v>
                </c:pt>
                <c:pt idx="9">
                  <c:v>5192</c:v>
                </c:pt>
                <c:pt idx="10">
                  <c:v>5105</c:v>
                </c:pt>
                <c:pt idx="11">
                  <c:v>5716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データー!$R$21</c:f>
              <c:strCache>
                <c:ptCount val="1"/>
                <c:pt idx="0">
                  <c:v>予約型乗合バス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データー!$R$22:$R$33</c:f>
              <c:numCache>
                <c:ptCount val="12"/>
                <c:pt idx="8">
                  <c:v>54</c:v>
                </c:pt>
                <c:pt idx="9">
                  <c:v>191</c:v>
                </c:pt>
                <c:pt idx="10">
                  <c:v>198</c:v>
                </c:pt>
                <c:pt idx="11">
                  <c:v>303</c:v>
                </c:pt>
              </c:numCache>
            </c:numRef>
          </c:val>
          <c:smooth val="0"/>
        </c:ser>
        <c:marker val="1"/>
        <c:axId val="15539635"/>
        <c:axId val="5638988"/>
      </c:lineChart>
      <c:catAx>
        <c:axId val="15539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8988"/>
        <c:crosses val="autoZero"/>
        <c:auto val="1"/>
        <c:lblOffset val="100"/>
        <c:tickLblSkip val="1"/>
        <c:noMultiLvlLbl val="0"/>
      </c:catAx>
      <c:valAx>
        <c:axId val="56389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539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2325"/>
          <c:w val="0.995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えぼし号利用の推移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9475"/>
          <c:w val="0.976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データー!$B$5</c:f>
              <c:strCache>
                <c:ptCount val="1"/>
                <c:pt idx="0">
                  <c:v>中海岸南湖線</c:v>
                </c:pt>
              </c:strCache>
            </c:strRef>
          </c:tx>
          <c:spPr>
            <a:ln w="25400">
              <a:solidFill>
                <a:srgbClr val="666699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データー!$B$6:$B$17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データー!$C$6:$C$17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データー!$D$6:$D$17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データー!$E$6:$E$17</c:f>
              <c:numCache/>
            </c:numRef>
          </c:val>
          <c:smooth val="0"/>
        </c:ser>
        <c:ser>
          <c:idx val="4"/>
          <c:order val="4"/>
          <c:tx>
            <c:strRef>
              <c:f>データー!$F$5</c:f>
              <c:strCache>
                <c:ptCount val="1"/>
                <c:pt idx="0">
                  <c:v>北部循環線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データー!$F$6:$F$17</c:f>
              <c:numCache/>
            </c:numRef>
          </c:val>
          <c:smooth val="0"/>
        </c:ser>
        <c:ser>
          <c:idx val="5"/>
          <c:order val="5"/>
          <c:tx>
            <c:strRef>
              <c:f>データー!$J$5</c:f>
              <c:strCache>
                <c:ptCount val="1"/>
                <c:pt idx="0">
                  <c:v> 鶴嶺循環線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データー!$G$6:$G$17</c:f>
              <c:numCache/>
            </c:numRef>
          </c: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データー!$H$6:$H$17</c:f>
              <c:numCache/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データー!$I$6:$I$17</c:f>
              <c:numCache/>
            </c:numRef>
          </c:val>
          <c:smooth val="0"/>
        </c:ser>
        <c:ser>
          <c:idx val="8"/>
          <c:order val="8"/>
          <c:tx>
            <c:strRef>
              <c:f>データー!$J$5</c:f>
              <c:strCache>
                <c:ptCount val="1"/>
                <c:pt idx="0">
                  <c:v> 鶴嶺循環線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データー!$J$6:$J$17</c:f>
              <c:numCache/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データー!$K$6:$K$17</c:f>
              <c:numCache/>
            </c:numRef>
          </c:val>
          <c:smooth val="0"/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データー!$L$6:$L$17</c:f>
              <c:numCache/>
            </c:numRef>
          </c:val>
          <c:smooth val="0"/>
        </c:ser>
        <c:ser>
          <c:idx val="11"/>
          <c:order val="1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データー!$M$6:$M$17</c:f>
              <c:numCache/>
            </c:numRef>
          </c:val>
          <c:smooth val="0"/>
        </c:ser>
        <c:ser>
          <c:idx val="12"/>
          <c:order val="12"/>
          <c:tx>
            <c:strRef>
              <c:f>データー!$N$5</c:f>
              <c:strCache>
                <c:ptCount val="1"/>
                <c:pt idx="0">
                  <c:v> 東部循環線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データー!$N$6:$N$17</c:f>
              <c:numCache/>
            </c:numRef>
          </c:val>
          <c:smooth val="0"/>
        </c:ser>
        <c:ser>
          <c:idx val="13"/>
          <c:order val="13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データー!$O$6:$O$17</c:f>
              <c:numCache/>
            </c:numRef>
          </c:val>
          <c:smooth val="0"/>
        </c:ser>
        <c:ser>
          <c:idx val="14"/>
          <c:order val="14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データー!$P$6:$P$17</c:f>
              <c:numCache/>
            </c:numRef>
          </c:val>
          <c:smooth val="0"/>
        </c:ser>
        <c:ser>
          <c:idx val="15"/>
          <c:order val="15"/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データー!$Q$6:$Q$17</c:f>
              <c:numCache/>
            </c:numRef>
          </c:val>
          <c:smooth val="0"/>
        </c:ser>
        <c:marker val="1"/>
        <c:axId val="50750893"/>
        <c:axId val="54104854"/>
      </c:lineChart>
      <c:catAx>
        <c:axId val="50750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04854"/>
        <c:crosses val="autoZero"/>
        <c:auto val="1"/>
        <c:lblOffset val="100"/>
        <c:tickLblSkip val="1"/>
        <c:noMultiLvlLbl val="0"/>
      </c:catAx>
      <c:valAx>
        <c:axId val="54104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750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0395"/>
          <c:y val="0.93575"/>
          <c:w val="0.915"/>
          <c:h val="0.0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えぼし号利用の推移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945"/>
          <c:w val="0.976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データー!$B$5</c:f>
              <c:strCache>
                <c:ptCount val="1"/>
                <c:pt idx="0">
                  <c:v>中海岸南湖線</c:v>
                </c:pt>
              </c:strCache>
            </c:strRef>
          </c:tx>
          <c:spPr>
            <a:ln w="25400">
              <a:solidFill>
                <a:srgbClr val="666699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データー!$B$6:$B$17</c:f>
              <c:numCache/>
            </c:numRef>
          </c:val>
          <c:smooth val="0"/>
        </c:ser>
        <c:ser>
          <c:idx val="4"/>
          <c:order val="1"/>
          <c:tx>
            <c:strRef>
              <c:f>データー!$F$5</c:f>
              <c:strCache>
                <c:ptCount val="1"/>
                <c:pt idx="0">
                  <c:v>北部循環線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データー!$F$6:$F$17</c:f>
              <c:numCache/>
            </c:numRef>
          </c:val>
          <c:smooth val="0"/>
        </c:ser>
        <c:ser>
          <c:idx val="8"/>
          <c:order val="2"/>
          <c:tx>
            <c:strRef>
              <c:f>データー!$J$5</c:f>
              <c:strCache>
                <c:ptCount val="1"/>
                <c:pt idx="0">
                  <c:v> 鶴嶺循環線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データー!$J$6:$J$17</c:f>
              <c:numCache/>
            </c:numRef>
          </c:val>
          <c:smooth val="0"/>
        </c:ser>
        <c:ser>
          <c:idx val="12"/>
          <c:order val="3"/>
          <c:tx>
            <c:strRef>
              <c:f>データー!$N$5</c:f>
              <c:strCache>
                <c:ptCount val="1"/>
                <c:pt idx="0">
                  <c:v> 東部循環線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データー!$A$6:$A$17</c:f>
              <c:strCache/>
            </c:strRef>
          </c:cat>
          <c:val>
            <c:numRef>
              <c:f>データー!$N$6:$N$17</c:f>
              <c:numCache/>
            </c:numRef>
          </c:val>
          <c:smooth val="0"/>
        </c:ser>
        <c:ser>
          <c:idx val="1"/>
          <c:order val="4"/>
          <c:tx>
            <c:strRef>
              <c:f>データー!$R$21</c:f>
              <c:strCache>
                <c:ptCount val="1"/>
                <c:pt idx="0">
                  <c:v>予約型乗合バス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データー!$R$22:$R$33</c:f>
              <c:numCache/>
            </c:numRef>
          </c:val>
          <c:smooth val="0"/>
        </c:ser>
        <c:marker val="1"/>
        <c:axId val="17181639"/>
        <c:axId val="20417024"/>
      </c:lineChart>
      <c:catAx>
        <c:axId val="17181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17024"/>
        <c:crosses val="autoZero"/>
        <c:auto val="1"/>
        <c:lblOffset val="100"/>
        <c:tickLblSkip val="1"/>
        <c:noMultiLvlLbl val="0"/>
      </c:catAx>
      <c:valAx>
        <c:axId val="20417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181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875"/>
          <c:y val="0.8875"/>
          <c:w val="0.759"/>
          <c:h val="0.09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85725</xdr:rowOff>
    </xdr:from>
    <xdr:to>
      <xdr:col>6</xdr:col>
      <xdr:colOff>638175</xdr:colOff>
      <xdr:row>25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1504950" y="3505200"/>
          <a:ext cx="3590925" cy="46672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J</a:t>
          </a:r>
          <a:r>
            <a:rPr lang="en-US" cap="none" sz="2400" b="0" i="0" u="none" baseline="0">
              <a:solidFill>
                <a:srgbClr val="000000"/>
              </a:solidFill>
            </a:rPr>
            <a:t>　運輸・通信</a:t>
          </a:r>
        </a:p>
      </xdr:txBody>
    </xdr:sp>
    <xdr:clientData/>
  </xdr:twoCellAnchor>
  <xdr:twoCellAnchor editAs="oneCell">
    <xdr:from>
      <xdr:col>3</xdr:col>
      <xdr:colOff>228600</xdr:colOff>
      <xdr:row>10</xdr:row>
      <xdr:rowOff>0</xdr:rowOff>
    </xdr:from>
    <xdr:to>
      <xdr:col>5</xdr:col>
      <xdr:colOff>190500</xdr:colOff>
      <xdr:row>15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2400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7</xdr:col>
      <xdr:colOff>685800</xdr:colOff>
      <xdr:row>61</xdr:row>
      <xdr:rowOff>66675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8315325"/>
          <a:ext cx="1428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51</xdr:row>
      <xdr:rowOff>161925</xdr:rowOff>
    </xdr:from>
    <xdr:to>
      <xdr:col>4</xdr:col>
      <xdr:colOff>38100</xdr:colOff>
      <xdr:row>58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8153400"/>
          <a:ext cx="847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0.00775</cdr:y>
    </cdr:from>
    <cdr:to>
      <cdr:x>0.0875</cdr:x>
      <cdr:y>0.06975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19075" y="28575"/>
          <a:ext cx="342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114300</xdr:rowOff>
    </xdr:from>
    <xdr:to>
      <xdr:col>13</xdr:col>
      <xdr:colOff>381000</xdr:colOff>
      <xdr:row>48</xdr:row>
      <xdr:rowOff>0</xdr:rowOff>
    </xdr:to>
    <xdr:graphicFrame>
      <xdr:nvGraphicFramePr>
        <xdr:cNvPr id="1" name="グラフ 5"/>
        <xdr:cNvGraphicFramePr/>
      </xdr:nvGraphicFramePr>
      <xdr:xfrm>
        <a:off x="0" y="5400675"/>
        <a:ext cx="6477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400050</xdr:colOff>
      <xdr:row>1</xdr:row>
      <xdr:rowOff>9525</xdr:rowOff>
    </xdr:from>
    <xdr:to>
      <xdr:col>29</xdr:col>
      <xdr:colOff>47625</xdr:colOff>
      <xdr:row>18</xdr:row>
      <xdr:rowOff>114300</xdr:rowOff>
    </xdr:to>
    <xdr:graphicFrame>
      <xdr:nvGraphicFramePr>
        <xdr:cNvPr id="1" name="グラフ 5"/>
        <xdr:cNvGraphicFramePr/>
      </xdr:nvGraphicFramePr>
      <xdr:xfrm>
        <a:off x="7600950" y="342900"/>
        <a:ext cx="51339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504825</xdr:colOff>
      <xdr:row>20</xdr:row>
      <xdr:rowOff>104775</xdr:rowOff>
    </xdr:from>
    <xdr:to>
      <xdr:col>29</xdr:col>
      <xdr:colOff>161925</xdr:colOff>
      <xdr:row>37</xdr:row>
      <xdr:rowOff>247650</xdr:rowOff>
    </xdr:to>
    <xdr:graphicFrame>
      <xdr:nvGraphicFramePr>
        <xdr:cNvPr id="2" name="グラフ 5"/>
        <xdr:cNvGraphicFramePr/>
      </xdr:nvGraphicFramePr>
      <xdr:xfrm>
        <a:off x="7705725" y="5086350"/>
        <a:ext cx="51435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22">
      <selection activeCell="A22" sqref="A22:IV22"/>
    </sheetView>
  </sheetViews>
  <sheetFormatPr defaultColWidth="11.00390625" defaultRowHeight="13.5"/>
  <cols>
    <col min="1" max="8" width="9.75390625" style="7" customWidth="1"/>
    <col min="9" max="9" width="6.875" style="7" customWidth="1"/>
    <col min="10" max="16384" width="11.00390625" style="7" customWidth="1"/>
  </cols>
  <sheetData>
    <row r="1" ht="12">
      <c r="B1" s="12"/>
    </row>
    <row r="2" ht="12">
      <c r="B2" s="12"/>
    </row>
    <row r="3" ht="12">
      <c r="B3" s="12"/>
    </row>
    <row r="4" ht="12">
      <c r="B4" s="12"/>
    </row>
    <row r="5" ht="12">
      <c r="B5" s="12"/>
    </row>
    <row r="6" ht="12">
      <c r="B6" s="12"/>
    </row>
    <row r="7" ht="12">
      <c r="B7" s="12"/>
    </row>
    <row r="8" ht="12">
      <c r="B8" s="12"/>
    </row>
    <row r="9" ht="12">
      <c r="B9" s="12"/>
    </row>
    <row r="10" ht="12">
      <c r="B10" s="12"/>
    </row>
    <row r="11" ht="12.75">
      <c r="B11" s="12"/>
    </row>
    <row r="12" ht="12.75">
      <c r="B12" s="12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">
      <c r="B17" s="12"/>
    </row>
    <row r="18" ht="12">
      <c r="B18" s="12"/>
    </row>
    <row r="19" ht="12">
      <c r="B19" s="12"/>
    </row>
    <row r="20" ht="12">
      <c r="B20" s="12"/>
    </row>
    <row r="21" ht="12">
      <c r="B21" s="12"/>
    </row>
    <row r="22" ht="12.75" thickBot="1">
      <c r="B22" s="12"/>
    </row>
    <row r="23" spans="1:9" ht="12.75" thickTop="1">
      <c r="A23" s="13"/>
      <c r="B23" s="14"/>
      <c r="C23" s="13"/>
      <c r="D23" s="13"/>
      <c r="E23" s="13"/>
      <c r="F23" s="13"/>
      <c r="G23" s="13"/>
      <c r="H23" s="13"/>
      <c r="I23" s="13"/>
    </row>
    <row r="24" spans="1:9" ht="12">
      <c r="A24" s="15"/>
      <c r="B24" s="16"/>
      <c r="C24" s="15"/>
      <c r="D24" s="15"/>
      <c r="E24" s="15"/>
      <c r="F24" s="15"/>
      <c r="G24" s="15"/>
      <c r="H24" s="15"/>
      <c r="I24" s="15"/>
    </row>
    <row r="25" spans="1:9" ht="12">
      <c r="A25" s="15"/>
      <c r="B25" s="16"/>
      <c r="C25" s="15"/>
      <c r="D25" s="15"/>
      <c r="E25" s="15"/>
      <c r="F25" s="15"/>
      <c r="G25" s="15"/>
      <c r="H25" s="15"/>
      <c r="I25" s="15"/>
    </row>
    <row r="26" spans="1:9" ht="12.75" thickBot="1">
      <c r="A26" s="17"/>
      <c r="B26" s="18"/>
      <c r="C26" s="17"/>
      <c r="D26" s="17"/>
      <c r="E26" s="17"/>
      <c r="F26" s="17"/>
      <c r="G26" s="17"/>
      <c r="H26" s="17"/>
      <c r="I26" s="17"/>
    </row>
    <row r="27" ht="12.75" thickTop="1">
      <c r="B27" s="12"/>
    </row>
    <row r="28" ht="12">
      <c r="B28" s="12"/>
    </row>
    <row r="29" ht="12">
      <c r="B29" s="12"/>
    </row>
    <row r="30" ht="12">
      <c r="B30" s="12"/>
    </row>
    <row r="31" ht="12">
      <c r="B31" s="12"/>
    </row>
    <row r="32" ht="12">
      <c r="B32" s="12"/>
    </row>
    <row r="33" ht="12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">
      <c r="B47" s="12"/>
    </row>
    <row r="48" ht="12">
      <c r="B48" s="12"/>
    </row>
    <row r="49" ht="12">
      <c r="B49" s="12"/>
    </row>
    <row r="50" ht="12">
      <c r="B50" s="12"/>
    </row>
    <row r="51" ht="12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">
      <c r="B63" s="12"/>
    </row>
    <row r="64" ht="12">
      <c r="B64" s="12"/>
    </row>
  </sheetData>
  <sheetProtection/>
  <printOptions/>
  <pageMargins left="0.6" right="0.63" top="0.984" bottom="0.984" header="0.512" footer="0.512"/>
  <pageSetup horizontalDpi="600" verticalDpi="600" orientation="portrait" paperSize="9" r:id="rId4"/>
  <drawing r:id="rId3"/>
  <legacyDrawing r:id="rId2"/>
  <oleObjects>
    <oleObject progId="MSPhotoEd.3" shapeId="4047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A1" sqref="A1:IV1"/>
    </sheetView>
  </sheetViews>
  <sheetFormatPr defaultColWidth="9.00390625" defaultRowHeight="13.5"/>
  <cols>
    <col min="1" max="1" width="9.00390625" style="19" customWidth="1"/>
    <col min="2" max="2" width="5.50390625" style="19" customWidth="1"/>
    <col min="3" max="3" width="2.25390625" style="19" customWidth="1"/>
    <col min="4" max="4" width="4.375" style="19" customWidth="1"/>
    <col min="5" max="15" width="6.375" style="19" customWidth="1"/>
    <col min="16" max="22" width="5.875" style="19" customWidth="1"/>
    <col min="23" max="16384" width="9.00390625" style="19" customWidth="1"/>
  </cols>
  <sheetData>
    <row r="1" spans="1:2" s="31" customFormat="1" ht="26.25" customHeight="1">
      <c r="A1" s="30" t="s">
        <v>93</v>
      </c>
      <c r="B1" s="58"/>
    </row>
    <row r="2" spans="1:14" ht="15" customHeight="1" thickBot="1">
      <c r="A2" s="59"/>
      <c r="B2" s="59"/>
      <c r="C2" s="59"/>
      <c r="D2" s="59"/>
      <c r="E2" s="59"/>
      <c r="F2" s="59"/>
      <c r="G2" s="59"/>
      <c r="H2" s="60"/>
      <c r="I2" s="60"/>
      <c r="J2" s="60"/>
      <c r="K2" s="60"/>
      <c r="L2" s="60"/>
      <c r="M2" s="147" t="s">
        <v>2</v>
      </c>
      <c r="N2" s="147"/>
    </row>
    <row r="3" spans="1:14" s="32" customFormat="1" ht="20.25" customHeight="1" thickTop="1">
      <c r="A3" s="162" t="s">
        <v>4</v>
      </c>
      <c r="B3" s="163"/>
      <c r="C3" s="148" t="s">
        <v>90</v>
      </c>
      <c r="D3" s="149"/>
      <c r="E3" s="149"/>
      <c r="F3" s="149"/>
      <c r="G3" s="167"/>
      <c r="H3" s="168"/>
      <c r="I3" s="148" t="s">
        <v>120</v>
      </c>
      <c r="J3" s="149"/>
      <c r="K3" s="169"/>
      <c r="L3" s="148" t="s">
        <v>92</v>
      </c>
      <c r="M3" s="149"/>
      <c r="N3" s="149"/>
    </row>
    <row r="4" spans="1:14" s="32" customFormat="1" ht="20.25" customHeight="1">
      <c r="A4" s="164"/>
      <c r="B4" s="165"/>
      <c r="C4" s="150"/>
      <c r="D4" s="151"/>
      <c r="E4" s="151"/>
      <c r="F4" s="166"/>
      <c r="G4" s="154" t="s">
        <v>91</v>
      </c>
      <c r="H4" s="155"/>
      <c r="I4" s="150"/>
      <c r="J4" s="151"/>
      <c r="K4" s="166"/>
      <c r="L4" s="150"/>
      <c r="M4" s="151"/>
      <c r="N4" s="151"/>
    </row>
    <row r="5" spans="1:14" s="32" customFormat="1" ht="24" customHeight="1">
      <c r="A5" s="171" t="s">
        <v>102</v>
      </c>
      <c r="B5" s="172"/>
      <c r="C5" s="170">
        <v>20128939</v>
      </c>
      <c r="D5" s="152"/>
      <c r="E5" s="152"/>
      <c r="F5" s="152"/>
      <c r="G5" s="156">
        <v>55147</v>
      </c>
      <c r="H5" s="156"/>
      <c r="I5" s="152">
        <v>950076</v>
      </c>
      <c r="J5" s="152"/>
      <c r="K5" s="152"/>
      <c r="L5" s="152">
        <v>1729247</v>
      </c>
      <c r="M5" s="152"/>
      <c r="N5" s="152"/>
    </row>
    <row r="6" spans="1:14" s="32" customFormat="1" ht="24" customHeight="1">
      <c r="A6" s="171" t="s">
        <v>127</v>
      </c>
      <c r="B6" s="172"/>
      <c r="C6" s="170">
        <v>19928635</v>
      </c>
      <c r="D6" s="152"/>
      <c r="E6" s="152"/>
      <c r="F6" s="152"/>
      <c r="G6" s="156">
        <v>54599</v>
      </c>
      <c r="H6" s="156"/>
      <c r="I6" s="152">
        <v>949365</v>
      </c>
      <c r="J6" s="152"/>
      <c r="K6" s="152"/>
      <c r="L6" s="152">
        <v>1745065</v>
      </c>
      <c r="M6" s="152"/>
      <c r="N6" s="152"/>
    </row>
    <row r="7" spans="1:14" s="32" customFormat="1" ht="24" customHeight="1">
      <c r="A7" s="171" t="s">
        <v>129</v>
      </c>
      <c r="B7" s="172"/>
      <c r="C7" s="170">
        <v>19879725</v>
      </c>
      <c r="D7" s="152"/>
      <c r="E7" s="152"/>
      <c r="F7" s="152"/>
      <c r="G7" s="156">
        <v>54465</v>
      </c>
      <c r="H7" s="156"/>
      <c r="I7" s="152">
        <v>970535</v>
      </c>
      <c r="J7" s="152"/>
      <c r="K7" s="152"/>
      <c r="L7" s="152">
        <v>1750175</v>
      </c>
      <c r="M7" s="152"/>
      <c r="N7" s="152"/>
    </row>
    <row r="8" spans="1:14" s="45" customFormat="1" ht="24" customHeight="1">
      <c r="A8" s="171" t="s">
        <v>135</v>
      </c>
      <c r="B8" s="172"/>
      <c r="C8" s="170">
        <v>20069160</v>
      </c>
      <c r="D8" s="152"/>
      <c r="E8" s="152"/>
      <c r="F8" s="152"/>
      <c r="G8" s="156">
        <v>54984</v>
      </c>
      <c r="H8" s="156"/>
      <c r="I8" s="152">
        <v>998640</v>
      </c>
      <c r="J8" s="152"/>
      <c r="K8" s="152"/>
      <c r="L8" s="152">
        <v>1802005</v>
      </c>
      <c r="M8" s="152"/>
      <c r="N8" s="152"/>
    </row>
    <row r="9" spans="1:14" s="33" customFormat="1" ht="24" customHeight="1" thickBot="1">
      <c r="A9" s="159" t="s">
        <v>134</v>
      </c>
      <c r="B9" s="160"/>
      <c r="C9" s="158">
        <f>G9*365</f>
        <v>20273925</v>
      </c>
      <c r="D9" s="153"/>
      <c r="E9" s="153"/>
      <c r="F9" s="153"/>
      <c r="G9" s="161">
        <v>55545</v>
      </c>
      <c r="H9" s="161"/>
      <c r="I9" s="153">
        <v>1019810</v>
      </c>
      <c r="J9" s="153"/>
      <c r="K9" s="153"/>
      <c r="L9" s="153">
        <v>1853150</v>
      </c>
      <c r="M9" s="153"/>
      <c r="N9" s="153"/>
    </row>
    <row r="10" spans="1:9" ht="24" customHeight="1" thickTop="1">
      <c r="A10" s="21" t="s">
        <v>130</v>
      </c>
      <c r="B10" s="34"/>
      <c r="C10" s="34"/>
      <c r="D10" s="34"/>
      <c r="E10" s="34"/>
      <c r="F10" s="34"/>
      <c r="G10" s="34"/>
      <c r="H10" s="34"/>
      <c r="I10" s="34"/>
    </row>
    <row r="11" spans="16:18" ht="18" customHeight="1">
      <c r="P11" s="35"/>
      <c r="Q11" s="35"/>
      <c r="R11" s="35"/>
    </row>
    <row r="12" spans="1:18" ht="60.7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5"/>
      <c r="P12" s="35"/>
      <c r="Q12" s="35"/>
      <c r="R12" s="35"/>
    </row>
    <row r="13" spans="1:18" s="31" customFormat="1" ht="26.25" customHeight="1">
      <c r="A13" s="61" t="s">
        <v>103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63"/>
      <c r="Q13" s="63"/>
      <c r="R13" s="63"/>
    </row>
    <row r="14" spans="1:18" ht="15" customHeight="1" thickBot="1">
      <c r="A14" s="3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157" t="s">
        <v>34</v>
      </c>
      <c r="M14" s="157"/>
      <c r="N14" s="157"/>
      <c r="O14" s="157"/>
      <c r="P14" s="22"/>
      <c r="Q14" s="22"/>
      <c r="R14" s="22"/>
    </row>
    <row r="15" spans="1:18" ht="24.75" customHeight="1" thickTop="1">
      <c r="A15" s="183" t="s">
        <v>10</v>
      </c>
      <c r="B15" s="185" t="s">
        <v>17</v>
      </c>
      <c r="C15" s="186"/>
      <c r="D15" s="187"/>
      <c r="E15" s="175" t="s">
        <v>18</v>
      </c>
      <c r="F15" s="175" t="s">
        <v>19</v>
      </c>
      <c r="G15" s="175" t="s">
        <v>20</v>
      </c>
      <c r="H15" s="177" t="s">
        <v>21</v>
      </c>
      <c r="I15" s="178"/>
      <c r="J15" s="177" t="s">
        <v>22</v>
      </c>
      <c r="K15" s="178"/>
      <c r="L15" s="177" t="s">
        <v>23</v>
      </c>
      <c r="M15" s="182"/>
      <c r="N15" s="182"/>
      <c r="O15" s="182"/>
      <c r="P15" s="22"/>
      <c r="Q15" s="22"/>
      <c r="R15" s="22"/>
    </row>
    <row r="16" spans="1:18" ht="24.75" customHeight="1">
      <c r="A16" s="184"/>
      <c r="B16" s="188"/>
      <c r="C16" s="189"/>
      <c r="D16" s="190"/>
      <c r="E16" s="176"/>
      <c r="F16" s="176"/>
      <c r="G16" s="176"/>
      <c r="H16" s="88" t="s">
        <v>24</v>
      </c>
      <c r="I16" s="88" t="s">
        <v>25</v>
      </c>
      <c r="J16" s="88" t="s">
        <v>26</v>
      </c>
      <c r="K16" s="88" t="s">
        <v>27</v>
      </c>
      <c r="L16" s="88" t="s">
        <v>28</v>
      </c>
      <c r="M16" s="88" t="s">
        <v>29</v>
      </c>
      <c r="N16" s="89" t="s">
        <v>30</v>
      </c>
      <c r="O16" s="90" t="s">
        <v>31</v>
      </c>
      <c r="P16" s="22"/>
      <c r="Q16" s="22"/>
      <c r="R16" s="22"/>
    </row>
    <row r="17" spans="1:18" ht="30" customHeight="1">
      <c r="A17" s="91" t="s">
        <v>154</v>
      </c>
      <c r="B17" s="199">
        <v>51736</v>
      </c>
      <c r="C17" s="200"/>
      <c r="D17" s="200"/>
      <c r="E17" s="92">
        <v>3590</v>
      </c>
      <c r="F17" s="92">
        <v>3267</v>
      </c>
      <c r="G17" s="92">
        <v>4</v>
      </c>
      <c r="H17" s="92">
        <v>492</v>
      </c>
      <c r="I17" s="92">
        <v>385</v>
      </c>
      <c r="J17" s="92">
        <v>16316</v>
      </c>
      <c r="K17" s="92">
        <v>5998</v>
      </c>
      <c r="L17" s="92">
        <v>3988</v>
      </c>
      <c r="M17" s="92">
        <v>1219</v>
      </c>
      <c r="N17" s="92">
        <v>16264</v>
      </c>
      <c r="O17" s="93">
        <v>213</v>
      </c>
      <c r="P17" s="22"/>
      <c r="Q17" s="22"/>
      <c r="R17" s="22"/>
    </row>
    <row r="18" spans="1:18" ht="30" customHeight="1">
      <c r="A18" s="91" t="s">
        <v>155</v>
      </c>
      <c r="B18" s="199">
        <v>52374</v>
      </c>
      <c r="C18" s="200"/>
      <c r="D18" s="200"/>
      <c r="E18" s="92">
        <v>3638</v>
      </c>
      <c r="F18" s="92">
        <v>3279</v>
      </c>
      <c r="G18" s="92">
        <v>4</v>
      </c>
      <c r="H18" s="92">
        <v>487</v>
      </c>
      <c r="I18" s="92">
        <v>380</v>
      </c>
      <c r="J18" s="92">
        <v>17099</v>
      </c>
      <c r="K18" s="92">
        <v>5973</v>
      </c>
      <c r="L18" s="92">
        <v>4262</v>
      </c>
      <c r="M18" s="92">
        <v>1194</v>
      </c>
      <c r="N18" s="92">
        <v>15844</v>
      </c>
      <c r="O18" s="93">
        <v>214</v>
      </c>
      <c r="P18" s="22"/>
      <c r="Q18" s="22"/>
      <c r="R18" s="22"/>
    </row>
    <row r="19" spans="1:18" ht="30" customHeight="1" thickBot="1">
      <c r="A19" s="94" t="s">
        <v>156</v>
      </c>
      <c r="B19" s="201">
        <v>53587</v>
      </c>
      <c r="C19" s="202"/>
      <c r="D19" s="202"/>
      <c r="E19" s="95">
        <v>3679</v>
      </c>
      <c r="F19" s="95">
        <v>3406</v>
      </c>
      <c r="G19" s="95">
        <v>4</v>
      </c>
      <c r="H19" s="95">
        <v>489</v>
      </c>
      <c r="I19" s="95">
        <v>393</v>
      </c>
      <c r="J19" s="95">
        <v>18278</v>
      </c>
      <c r="K19" s="95">
        <v>5923</v>
      </c>
      <c r="L19" s="95">
        <v>4595</v>
      </c>
      <c r="M19" s="95">
        <v>1180</v>
      </c>
      <c r="N19" s="95">
        <v>15411</v>
      </c>
      <c r="O19" s="95">
        <v>229</v>
      </c>
      <c r="P19" s="22"/>
      <c r="Q19" s="22"/>
      <c r="R19" s="22"/>
    </row>
    <row r="20" spans="1:18" ht="24" customHeight="1" thickTop="1">
      <c r="A20" s="36" t="s">
        <v>101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2"/>
      <c r="P20" s="22"/>
      <c r="Q20" s="22"/>
      <c r="R20" s="22"/>
    </row>
    <row r="21" spans="1:18" ht="60.75" customHeight="1">
      <c r="A21" s="20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2"/>
      <c r="P21" s="22"/>
      <c r="Q21" s="22"/>
      <c r="R21" s="22"/>
    </row>
    <row r="22" spans="1:18" s="31" customFormat="1" ht="26.25" customHeight="1">
      <c r="A22" s="61" t="s">
        <v>119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5"/>
      <c r="Q22" s="65"/>
      <c r="R22" s="65"/>
    </row>
    <row r="23" spans="1:18" ht="15" customHeight="1" thickBot="1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57"/>
      <c r="M23" s="157"/>
      <c r="N23" s="157"/>
      <c r="O23" s="157"/>
      <c r="P23" s="22"/>
      <c r="Q23" s="22"/>
      <c r="R23" s="22"/>
    </row>
    <row r="24" spans="1:19" ht="21.75" customHeight="1" thickTop="1">
      <c r="A24" s="183" t="s">
        <v>10</v>
      </c>
      <c r="B24" s="185" t="s">
        <v>0</v>
      </c>
      <c r="C24" s="186"/>
      <c r="D24" s="187"/>
      <c r="E24" s="179" t="s">
        <v>12</v>
      </c>
      <c r="F24" s="180"/>
      <c r="G24" s="180"/>
      <c r="H24" s="180"/>
      <c r="I24" s="180"/>
      <c r="J24" s="180"/>
      <c r="K24" s="180"/>
      <c r="L24" s="180"/>
      <c r="M24" s="180"/>
      <c r="N24" s="181"/>
      <c r="O24" s="173" t="s">
        <v>141</v>
      </c>
      <c r="P24" s="22"/>
      <c r="Q24" s="22"/>
      <c r="R24" s="22"/>
      <c r="S24" s="22"/>
    </row>
    <row r="25" spans="1:19" ht="30" customHeight="1">
      <c r="A25" s="184"/>
      <c r="B25" s="188"/>
      <c r="C25" s="189"/>
      <c r="D25" s="190"/>
      <c r="E25" s="197" t="s">
        <v>11</v>
      </c>
      <c r="F25" s="198"/>
      <c r="G25" s="88" t="s">
        <v>142</v>
      </c>
      <c r="H25" s="88" t="s">
        <v>13</v>
      </c>
      <c r="I25" s="88" t="s">
        <v>143</v>
      </c>
      <c r="J25" s="88" t="s">
        <v>144</v>
      </c>
      <c r="K25" s="88" t="s">
        <v>145</v>
      </c>
      <c r="L25" s="88" t="s">
        <v>146</v>
      </c>
      <c r="M25" s="88" t="s">
        <v>14</v>
      </c>
      <c r="N25" s="88" t="s">
        <v>15</v>
      </c>
      <c r="O25" s="174"/>
      <c r="P25" s="22"/>
      <c r="Q25" s="22"/>
      <c r="R25" s="22"/>
      <c r="S25" s="22"/>
    </row>
    <row r="26" spans="1:19" ht="30" customHeight="1">
      <c r="A26" s="96" t="s">
        <v>129</v>
      </c>
      <c r="B26" s="193">
        <v>75531</v>
      </c>
      <c r="C26" s="194"/>
      <c r="D26" s="194"/>
      <c r="E26" s="196">
        <v>72192</v>
      </c>
      <c r="F26" s="196"/>
      <c r="G26" s="97">
        <v>1490</v>
      </c>
      <c r="H26" s="97">
        <v>195</v>
      </c>
      <c r="I26" s="97">
        <v>29302</v>
      </c>
      <c r="J26" s="97">
        <v>3267</v>
      </c>
      <c r="K26" s="97">
        <v>36737</v>
      </c>
      <c r="L26" s="97">
        <v>1035</v>
      </c>
      <c r="M26" s="97">
        <v>137</v>
      </c>
      <c r="N26" s="97">
        <v>29</v>
      </c>
      <c r="O26" s="97">
        <v>3339</v>
      </c>
      <c r="P26" s="22"/>
      <c r="Q26" s="22"/>
      <c r="R26" s="22"/>
      <c r="S26" s="22"/>
    </row>
    <row r="27" spans="1:19" ht="30" customHeight="1">
      <c r="A27" s="98" t="s">
        <v>147</v>
      </c>
      <c r="B27" s="193">
        <v>74947</v>
      </c>
      <c r="C27" s="194"/>
      <c r="D27" s="194"/>
      <c r="E27" s="196">
        <v>71579</v>
      </c>
      <c r="F27" s="196"/>
      <c r="G27" s="97">
        <v>1487</v>
      </c>
      <c r="H27" s="97">
        <v>192</v>
      </c>
      <c r="I27" s="97">
        <v>29481</v>
      </c>
      <c r="J27" s="97">
        <v>3212</v>
      </c>
      <c r="K27" s="97">
        <v>35979</v>
      </c>
      <c r="L27" s="97">
        <v>1065</v>
      </c>
      <c r="M27" s="97">
        <v>134</v>
      </c>
      <c r="N27" s="97">
        <v>29</v>
      </c>
      <c r="O27" s="97">
        <v>3368</v>
      </c>
      <c r="P27" s="22"/>
      <c r="Q27" s="22"/>
      <c r="R27" s="22"/>
      <c r="S27" s="22"/>
    </row>
    <row r="28" spans="1:19" ht="30" customHeight="1" thickBot="1">
      <c r="A28" s="99" t="s">
        <v>148</v>
      </c>
      <c r="B28" s="191">
        <v>74488</v>
      </c>
      <c r="C28" s="192"/>
      <c r="D28" s="192"/>
      <c r="E28" s="195">
        <v>71003</v>
      </c>
      <c r="F28" s="195"/>
      <c r="G28" s="100">
        <v>1495</v>
      </c>
      <c r="H28" s="100">
        <v>195</v>
      </c>
      <c r="I28" s="100">
        <v>29829</v>
      </c>
      <c r="J28" s="100">
        <v>3197</v>
      </c>
      <c r="K28" s="100">
        <v>35055</v>
      </c>
      <c r="L28" s="100">
        <v>1066</v>
      </c>
      <c r="M28" s="100">
        <v>127</v>
      </c>
      <c r="N28" s="100">
        <v>39</v>
      </c>
      <c r="O28" s="100">
        <v>3485</v>
      </c>
      <c r="P28" s="22"/>
      <c r="Q28" s="22"/>
      <c r="R28" s="22"/>
      <c r="S28" s="22"/>
    </row>
    <row r="29" spans="1:18" ht="24" customHeight="1" thickTop="1">
      <c r="A29" s="38" t="s">
        <v>35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2:18" ht="13.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2:18" ht="13.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2:18" ht="13.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2:18" ht="13.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2:18" ht="13.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2:18" ht="13.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2:18" ht="13.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2:18" ht="13.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2:18" ht="13.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2:18" ht="13.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2:18" ht="13.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2:18" ht="13.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2:18" ht="13.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2:18" ht="13.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2:18" ht="13.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2:18" ht="13.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2:18" ht="13.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2:18" ht="13.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2:18" ht="13.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2:18" ht="13.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2:18" ht="13.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2:18" ht="13.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2:18" ht="13.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2:18" ht="13.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2:18" ht="13.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2:18" ht="13.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2:18" ht="13.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2:18" ht="13.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2:18" ht="13.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2:18" ht="13.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2:18" ht="13.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</sheetData>
  <sheetProtection/>
  <mergeCells count="56">
    <mergeCell ref="B18:D18"/>
    <mergeCell ref="B19:D19"/>
    <mergeCell ref="F15:F16"/>
    <mergeCell ref="A15:A16"/>
    <mergeCell ref="B15:D16"/>
    <mergeCell ref="E15:E16"/>
    <mergeCell ref="B17:D17"/>
    <mergeCell ref="A24:A25"/>
    <mergeCell ref="B24:D25"/>
    <mergeCell ref="B28:D28"/>
    <mergeCell ref="B27:D27"/>
    <mergeCell ref="E28:F28"/>
    <mergeCell ref="E27:F27"/>
    <mergeCell ref="E25:F25"/>
    <mergeCell ref="E26:F26"/>
    <mergeCell ref="B26:D26"/>
    <mergeCell ref="O24:O25"/>
    <mergeCell ref="G15:G16"/>
    <mergeCell ref="H15:I15"/>
    <mergeCell ref="J15:K15"/>
    <mergeCell ref="E24:N24"/>
    <mergeCell ref="L23:O23"/>
    <mergeCell ref="L15:O15"/>
    <mergeCell ref="A5:B5"/>
    <mergeCell ref="A6:B6"/>
    <mergeCell ref="A8:B8"/>
    <mergeCell ref="C8:F8"/>
    <mergeCell ref="G8:H8"/>
    <mergeCell ref="I8:K8"/>
    <mergeCell ref="G7:H7"/>
    <mergeCell ref="A7:B7"/>
    <mergeCell ref="C6:F6"/>
    <mergeCell ref="C7:F7"/>
    <mergeCell ref="A9:B9"/>
    <mergeCell ref="G9:H9"/>
    <mergeCell ref="A3:B4"/>
    <mergeCell ref="C3:F4"/>
    <mergeCell ref="G3:H3"/>
    <mergeCell ref="I3:K4"/>
    <mergeCell ref="I5:K5"/>
    <mergeCell ref="I6:K6"/>
    <mergeCell ref="I7:K7"/>
    <mergeCell ref="C5:F5"/>
    <mergeCell ref="G4:H4"/>
    <mergeCell ref="G5:H5"/>
    <mergeCell ref="G6:H6"/>
    <mergeCell ref="L14:O14"/>
    <mergeCell ref="I9:K9"/>
    <mergeCell ref="C9:F9"/>
    <mergeCell ref="M2:N2"/>
    <mergeCell ref="L3:N4"/>
    <mergeCell ref="L5:N5"/>
    <mergeCell ref="L6:N6"/>
    <mergeCell ref="L7:N7"/>
    <mergeCell ref="L9:N9"/>
    <mergeCell ref="L8:N8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&amp;L&amp;16J　運輸・通信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IV1"/>
    </sheetView>
  </sheetViews>
  <sheetFormatPr defaultColWidth="9.00390625" defaultRowHeight="13.5"/>
  <cols>
    <col min="1" max="1" width="10.25390625" style="19" customWidth="1"/>
    <col min="2" max="2" width="9.75390625" style="19" customWidth="1"/>
    <col min="3" max="3" width="6.625" style="19" customWidth="1"/>
    <col min="4" max="10" width="9.375" style="19" customWidth="1"/>
    <col min="11" max="16384" width="9.00390625" style="19" customWidth="1"/>
  </cols>
  <sheetData>
    <row r="1" spans="1:10" s="31" customFormat="1" ht="27" customHeight="1">
      <c r="A1" s="30" t="s">
        <v>94</v>
      </c>
      <c r="H1" s="40"/>
      <c r="I1" s="40"/>
      <c r="J1" s="40"/>
    </row>
    <row r="2" spans="7:10" ht="18" customHeight="1" thickBot="1">
      <c r="G2" s="41" t="s">
        <v>126</v>
      </c>
      <c r="H2" s="41"/>
      <c r="I2" s="20"/>
      <c r="J2" s="20"/>
    </row>
    <row r="3" spans="1:10" s="32" customFormat="1" ht="22.5" customHeight="1" thickTop="1">
      <c r="A3" s="216" t="s">
        <v>10</v>
      </c>
      <c r="B3" s="217"/>
      <c r="C3" s="217"/>
      <c r="D3" s="225" t="s">
        <v>39</v>
      </c>
      <c r="E3" s="226"/>
      <c r="F3" s="225" t="s">
        <v>40</v>
      </c>
      <c r="G3" s="227"/>
      <c r="H3" s="219"/>
      <c r="I3" s="220"/>
      <c r="J3" s="34"/>
    </row>
    <row r="4" spans="1:10" s="32" customFormat="1" ht="24.75" customHeight="1">
      <c r="A4" s="222" t="s">
        <v>128</v>
      </c>
      <c r="B4" s="206" t="s">
        <v>41</v>
      </c>
      <c r="C4" s="112" t="s">
        <v>53</v>
      </c>
      <c r="D4" s="113"/>
      <c r="E4" s="113">
        <v>62091</v>
      </c>
      <c r="F4" s="113"/>
      <c r="G4" s="114">
        <v>14259</v>
      </c>
      <c r="H4" s="39"/>
      <c r="I4" s="39"/>
      <c r="J4" s="34"/>
    </row>
    <row r="5" spans="1:10" s="32" customFormat="1" ht="24.75" customHeight="1">
      <c r="A5" s="223"/>
      <c r="B5" s="207"/>
      <c r="C5" s="112" t="s">
        <v>42</v>
      </c>
      <c r="D5" s="39"/>
      <c r="E5" s="39">
        <v>2112</v>
      </c>
      <c r="F5" s="39"/>
      <c r="G5" s="42">
        <v>0</v>
      </c>
      <c r="H5" s="39"/>
      <c r="I5" s="42"/>
      <c r="J5" s="34"/>
    </row>
    <row r="6" spans="1:10" s="32" customFormat="1" ht="24.75" customHeight="1">
      <c r="A6" s="223"/>
      <c r="B6" s="206" t="s">
        <v>43</v>
      </c>
      <c r="C6" s="112" t="s">
        <v>53</v>
      </c>
      <c r="D6" s="39"/>
      <c r="E6" s="39">
        <v>2832</v>
      </c>
      <c r="F6" s="39"/>
      <c r="G6" s="42">
        <v>0</v>
      </c>
      <c r="H6" s="39"/>
      <c r="I6" s="42"/>
      <c r="J6" s="34"/>
    </row>
    <row r="7" spans="1:10" s="32" customFormat="1" ht="24.75" customHeight="1">
      <c r="A7" s="223"/>
      <c r="B7" s="207"/>
      <c r="C7" s="112" t="s">
        <v>42</v>
      </c>
      <c r="D7" s="39"/>
      <c r="E7" s="39">
        <v>296</v>
      </c>
      <c r="F7" s="39"/>
      <c r="G7" s="42">
        <v>0</v>
      </c>
      <c r="H7" s="39"/>
      <c r="I7" s="42"/>
      <c r="J7" s="34"/>
    </row>
    <row r="8" spans="1:10" s="32" customFormat="1" ht="24.75" customHeight="1">
      <c r="A8" s="224"/>
      <c r="B8" s="88" t="s">
        <v>59</v>
      </c>
      <c r="C8" s="112" t="s">
        <v>53</v>
      </c>
      <c r="D8" s="115"/>
      <c r="E8" s="115">
        <v>42</v>
      </c>
      <c r="F8" s="115"/>
      <c r="G8" s="116">
        <v>0</v>
      </c>
      <c r="H8" s="39"/>
      <c r="I8" s="42"/>
      <c r="J8" s="34"/>
    </row>
    <row r="9" spans="1:10" s="32" customFormat="1" ht="24.75" customHeight="1">
      <c r="A9" s="223" t="s">
        <v>131</v>
      </c>
      <c r="B9" s="221" t="s">
        <v>41</v>
      </c>
      <c r="C9" s="117" t="s">
        <v>53</v>
      </c>
      <c r="D9" s="39"/>
      <c r="E9" s="39">
        <v>65280</v>
      </c>
      <c r="F9" s="39"/>
      <c r="G9" s="42">
        <v>17023</v>
      </c>
      <c r="H9" s="39"/>
      <c r="I9" s="39"/>
      <c r="J9" s="34"/>
    </row>
    <row r="10" spans="1:10" s="32" customFormat="1" ht="24.75" customHeight="1">
      <c r="A10" s="163"/>
      <c r="B10" s="207"/>
      <c r="C10" s="112" t="s">
        <v>42</v>
      </c>
      <c r="D10" s="39"/>
      <c r="E10" s="39">
        <v>1803</v>
      </c>
      <c r="F10" s="39"/>
      <c r="G10" s="42" t="s">
        <v>137</v>
      </c>
      <c r="H10" s="39"/>
      <c r="I10" s="42"/>
      <c r="J10" s="34"/>
    </row>
    <row r="11" spans="1:10" s="32" customFormat="1" ht="24.75" customHeight="1">
      <c r="A11" s="163"/>
      <c r="B11" s="206" t="s">
        <v>43</v>
      </c>
      <c r="C11" s="112" t="s">
        <v>53</v>
      </c>
      <c r="D11" s="39"/>
      <c r="E11" s="39">
        <v>2635</v>
      </c>
      <c r="F11" s="39"/>
      <c r="G11" s="42" t="s">
        <v>137</v>
      </c>
      <c r="H11" s="39"/>
      <c r="I11" s="42"/>
      <c r="J11" s="34"/>
    </row>
    <row r="12" spans="1:10" s="32" customFormat="1" ht="24.75" customHeight="1">
      <c r="A12" s="163"/>
      <c r="B12" s="207"/>
      <c r="C12" s="112" t="s">
        <v>42</v>
      </c>
      <c r="D12" s="39"/>
      <c r="E12" s="39">
        <v>259</v>
      </c>
      <c r="F12" s="39"/>
      <c r="G12" s="42" t="s">
        <v>137</v>
      </c>
      <c r="H12" s="39"/>
      <c r="I12" s="42"/>
      <c r="J12" s="34"/>
    </row>
    <row r="13" spans="1:10" s="32" customFormat="1" ht="24.75" customHeight="1">
      <c r="A13" s="163"/>
      <c r="B13" s="118" t="s">
        <v>59</v>
      </c>
      <c r="C13" s="119" t="s">
        <v>53</v>
      </c>
      <c r="D13" s="39"/>
      <c r="E13" s="39">
        <v>56</v>
      </c>
      <c r="F13" s="39"/>
      <c r="G13" s="42" t="s">
        <v>137</v>
      </c>
      <c r="H13" s="39"/>
      <c r="I13" s="42"/>
      <c r="J13" s="34"/>
    </row>
    <row r="14" spans="1:10" s="33" customFormat="1" ht="24.75" customHeight="1">
      <c r="A14" s="218" t="s">
        <v>136</v>
      </c>
      <c r="B14" s="213" t="s">
        <v>41</v>
      </c>
      <c r="C14" s="120" t="s">
        <v>53</v>
      </c>
      <c r="D14" s="121"/>
      <c r="E14" s="121">
        <v>98589</v>
      </c>
      <c r="F14" s="121"/>
      <c r="G14" s="122">
        <v>16355</v>
      </c>
      <c r="H14" s="43"/>
      <c r="I14" s="43"/>
      <c r="J14" s="45"/>
    </row>
    <row r="15" spans="1:10" s="33" customFormat="1" ht="24.75" customHeight="1">
      <c r="A15" s="209"/>
      <c r="B15" s="212"/>
      <c r="C15" s="120" t="s">
        <v>42</v>
      </c>
      <c r="D15" s="43"/>
      <c r="E15" s="43">
        <v>1375</v>
      </c>
      <c r="F15" s="43"/>
      <c r="G15" s="44" t="s">
        <v>137</v>
      </c>
      <c r="H15" s="43"/>
      <c r="I15" s="44"/>
      <c r="J15" s="45"/>
    </row>
    <row r="16" spans="1:10" s="33" customFormat="1" ht="24.75" customHeight="1">
      <c r="A16" s="209"/>
      <c r="B16" s="213" t="s">
        <v>43</v>
      </c>
      <c r="C16" s="120" t="s">
        <v>53</v>
      </c>
      <c r="D16" s="43"/>
      <c r="E16" s="43">
        <v>2551</v>
      </c>
      <c r="F16" s="43"/>
      <c r="G16" s="44" t="s">
        <v>137</v>
      </c>
      <c r="H16" s="43"/>
      <c r="I16" s="44"/>
      <c r="J16" s="45"/>
    </row>
    <row r="17" spans="1:10" s="33" customFormat="1" ht="24.75" customHeight="1">
      <c r="A17" s="209"/>
      <c r="B17" s="212"/>
      <c r="C17" s="120" t="s">
        <v>42</v>
      </c>
      <c r="D17" s="43"/>
      <c r="E17" s="43">
        <v>280</v>
      </c>
      <c r="F17" s="43"/>
      <c r="G17" s="44" t="s">
        <v>137</v>
      </c>
      <c r="H17" s="43"/>
      <c r="I17" s="44"/>
      <c r="J17" s="45"/>
    </row>
    <row r="18" spans="1:10" s="33" customFormat="1" ht="24.75" customHeight="1" thickBot="1">
      <c r="A18" s="210"/>
      <c r="B18" s="123" t="s">
        <v>59</v>
      </c>
      <c r="C18" s="124" t="s">
        <v>53</v>
      </c>
      <c r="D18" s="125"/>
      <c r="E18" s="125">
        <v>193</v>
      </c>
      <c r="F18" s="125"/>
      <c r="G18" s="126" t="s">
        <v>137</v>
      </c>
      <c r="H18" s="43"/>
      <c r="I18" s="44"/>
      <c r="J18" s="45"/>
    </row>
    <row r="19" spans="1:10" ht="18" customHeight="1" thickTop="1">
      <c r="A19" s="38" t="s">
        <v>44</v>
      </c>
      <c r="H19" s="203"/>
      <c r="I19" s="203"/>
      <c r="J19" s="20"/>
    </row>
    <row r="20" ht="18" customHeight="1"/>
    <row r="21" s="33" customFormat="1" ht="27" customHeight="1">
      <c r="A21" s="46" t="s">
        <v>116</v>
      </c>
    </row>
    <row r="22" spans="8:10" ht="18" customHeight="1" thickBot="1">
      <c r="H22" s="215" t="s">
        <v>45</v>
      </c>
      <c r="I22" s="215"/>
      <c r="J22" s="215"/>
    </row>
    <row r="23" spans="1:10" s="32" customFormat="1" ht="33" customHeight="1" thickTop="1">
      <c r="A23" s="216" t="s">
        <v>46</v>
      </c>
      <c r="B23" s="217"/>
      <c r="C23" s="217"/>
      <c r="D23" s="87" t="s">
        <v>122</v>
      </c>
      <c r="E23" s="111" t="s">
        <v>47</v>
      </c>
      <c r="F23" s="111" t="s">
        <v>48</v>
      </c>
      <c r="G23" s="111" t="s">
        <v>49</v>
      </c>
      <c r="H23" s="111" t="s">
        <v>50</v>
      </c>
      <c r="I23" s="86" t="s">
        <v>51</v>
      </c>
      <c r="J23" s="127" t="s">
        <v>60</v>
      </c>
    </row>
    <row r="24" spans="1:10" s="32" customFormat="1" ht="18" customHeight="1">
      <c r="A24" s="204" t="s">
        <v>128</v>
      </c>
      <c r="B24" s="206" t="s">
        <v>52</v>
      </c>
      <c r="C24" s="112" t="s">
        <v>53</v>
      </c>
      <c r="D24" s="128">
        <v>192837</v>
      </c>
      <c r="E24" s="128">
        <v>48542</v>
      </c>
      <c r="F24" s="128">
        <v>50206</v>
      </c>
      <c r="G24" s="128">
        <v>251125</v>
      </c>
      <c r="H24" s="128">
        <v>95340</v>
      </c>
      <c r="I24" s="128">
        <v>73373</v>
      </c>
      <c r="J24" s="129" t="s">
        <v>33</v>
      </c>
    </row>
    <row r="25" spans="1:10" s="32" customFormat="1" ht="18" customHeight="1">
      <c r="A25" s="205"/>
      <c r="B25" s="207"/>
      <c r="C25" s="112" t="s">
        <v>42</v>
      </c>
      <c r="D25" s="107">
        <v>38744</v>
      </c>
      <c r="E25" s="107">
        <v>5412</v>
      </c>
      <c r="F25" s="107">
        <v>5029</v>
      </c>
      <c r="G25" s="107">
        <v>27635</v>
      </c>
      <c r="H25" s="42" t="s">
        <v>33</v>
      </c>
      <c r="I25" s="107">
        <v>15762</v>
      </c>
      <c r="J25" s="130">
        <v>1128</v>
      </c>
    </row>
    <row r="26" spans="1:10" s="32" customFormat="1" ht="18" customHeight="1">
      <c r="A26" s="205"/>
      <c r="B26" s="206" t="s">
        <v>23</v>
      </c>
      <c r="C26" s="112" t="s">
        <v>53</v>
      </c>
      <c r="D26" s="42" t="s">
        <v>33</v>
      </c>
      <c r="E26" s="107">
        <v>11589</v>
      </c>
      <c r="F26" s="42" t="s">
        <v>33</v>
      </c>
      <c r="G26" s="107">
        <v>14375</v>
      </c>
      <c r="H26" s="42" t="s">
        <v>33</v>
      </c>
      <c r="I26" s="107">
        <v>6422</v>
      </c>
      <c r="J26" s="129" t="s">
        <v>33</v>
      </c>
    </row>
    <row r="27" spans="1:10" s="32" customFormat="1" ht="18" customHeight="1">
      <c r="A27" s="205"/>
      <c r="B27" s="207"/>
      <c r="C27" s="112" t="s">
        <v>42</v>
      </c>
      <c r="D27" s="116" t="s">
        <v>33</v>
      </c>
      <c r="E27" s="131">
        <v>4000</v>
      </c>
      <c r="F27" s="116" t="s">
        <v>33</v>
      </c>
      <c r="G27" s="131">
        <v>2400</v>
      </c>
      <c r="H27" s="116" t="s">
        <v>137</v>
      </c>
      <c r="I27" s="131">
        <v>1865</v>
      </c>
      <c r="J27" s="132" t="s">
        <v>33</v>
      </c>
    </row>
    <row r="28" spans="1:10" s="32" customFormat="1" ht="18" customHeight="1">
      <c r="A28" s="204" t="s">
        <v>131</v>
      </c>
      <c r="B28" s="206" t="s">
        <v>117</v>
      </c>
      <c r="C28" s="112" t="s">
        <v>53</v>
      </c>
      <c r="D28" s="128">
        <v>203064</v>
      </c>
      <c r="E28" s="128">
        <v>52117</v>
      </c>
      <c r="F28" s="128">
        <v>61748</v>
      </c>
      <c r="G28" s="128">
        <v>258248</v>
      </c>
      <c r="H28" s="133">
        <v>29692</v>
      </c>
      <c r="I28" s="128">
        <v>56750</v>
      </c>
      <c r="J28" s="134" t="s">
        <v>137</v>
      </c>
    </row>
    <row r="29" spans="1:10" s="32" customFormat="1" ht="18" customHeight="1">
      <c r="A29" s="205"/>
      <c r="B29" s="207"/>
      <c r="C29" s="112" t="s">
        <v>42</v>
      </c>
      <c r="D29" s="107">
        <v>39731</v>
      </c>
      <c r="E29" s="107">
        <v>5411</v>
      </c>
      <c r="F29" s="107">
        <v>5256</v>
      </c>
      <c r="G29" s="107">
        <v>27556</v>
      </c>
      <c r="H29" s="135" t="s">
        <v>137</v>
      </c>
      <c r="I29" s="107">
        <v>14699</v>
      </c>
      <c r="J29" s="130">
        <v>1133</v>
      </c>
    </row>
    <row r="30" spans="1:10" s="32" customFormat="1" ht="18" customHeight="1">
      <c r="A30" s="205"/>
      <c r="B30" s="206" t="s">
        <v>118</v>
      </c>
      <c r="C30" s="112" t="s">
        <v>53</v>
      </c>
      <c r="D30" s="42" t="s">
        <v>137</v>
      </c>
      <c r="E30" s="107">
        <v>12282</v>
      </c>
      <c r="F30" s="42" t="s">
        <v>137</v>
      </c>
      <c r="G30" s="107">
        <v>12296</v>
      </c>
      <c r="H30" s="135" t="s">
        <v>137</v>
      </c>
      <c r="I30" s="107">
        <v>5715</v>
      </c>
      <c r="J30" s="136" t="s">
        <v>137</v>
      </c>
    </row>
    <row r="31" spans="1:10" s="32" customFormat="1" ht="18" customHeight="1">
      <c r="A31" s="205"/>
      <c r="B31" s="207"/>
      <c r="C31" s="112" t="s">
        <v>42</v>
      </c>
      <c r="D31" s="116" t="s">
        <v>137</v>
      </c>
      <c r="E31" s="131">
        <v>3713</v>
      </c>
      <c r="F31" s="116" t="s">
        <v>137</v>
      </c>
      <c r="G31" s="131">
        <v>2400</v>
      </c>
      <c r="H31" s="137" t="s">
        <v>137</v>
      </c>
      <c r="I31" s="131">
        <v>1817</v>
      </c>
      <c r="J31" s="138" t="s">
        <v>137</v>
      </c>
    </row>
    <row r="32" spans="1:10" s="33" customFormat="1" ht="18" customHeight="1">
      <c r="A32" s="208" t="s">
        <v>136</v>
      </c>
      <c r="B32" s="211" t="s">
        <v>117</v>
      </c>
      <c r="C32" s="139" t="s">
        <v>53</v>
      </c>
      <c r="D32" s="140">
        <v>190466</v>
      </c>
      <c r="E32" s="140">
        <v>54666</v>
      </c>
      <c r="F32" s="140">
        <v>66983</v>
      </c>
      <c r="G32" s="140">
        <v>274267</v>
      </c>
      <c r="H32" s="141" t="s">
        <v>137</v>
      </c>
      <c r="I32" s="140">
        <v>48941</v>
      </c>
      <c r="J32" s="142" t="s">
        <v>137</v>
      </c>
    </row>
    <row r="33" spans="1:10" s="33" customFormat="1" ht="18" customHeight="1">
      <c r="A33" s="209"/>
      <c r="B33" s="212"/>
      <c r="C33" s="120" t="s">
        <v>42</v>
      </c>
      <c r="D33" s="140">
        <v>40122</v>
      </c>
      <c r="E33" s="140">
        <v>5406</v>
      </c>
      <c r="F33" s="140">
        <v>5174</v>
      </c>
      <c r="G33" s="140">
        <v>27697</v>
      </c>
      <c r="H33" s="143" t="s">
        <v>137</v>
      </c>
      <c r="I33" s="140">
        <v>14369</v>
      </c>
      <c r="J33" s="144">
        <v>1212</v>
      </c>
    </row>
    <row r="34" spans="1:10" s="33" customFormat="1" ht="18" customHeight="1">
      <c r="A34" s="209"/>
      <c r="B34" s="213" t="s">
        <v>118</v>
      </c>
      <c r="C34" s="120" t="s">
        <v>53</v>
      </c>
      <c r="D34" s="44" t="s">
        <v>137</v>
      </c>
      <c r="E34" s="140">
        <v>12899</v>
      </c>
      <c r="F34" s="44" t="s">
        <v>137</v>
      </c>
      <c r="G34" s="140">
        <v>11290</v>
      </c>
      <c r="H34" s="143" t="s">
        <v>137</v>
      </c>
      <c r="I34" s="140">
        <v>4917</v>
      </c>
      <c r="J34" s="142" t="s">
        <v>137</v>
      </c>
    </row>
    <row r="35" spans="1:10" s="33" customFormat="1" ht="18" customHeight="1" thickBot="1">
      <c r="A35" s="210"/>
      <c r="B35" s="214"/>
      <c r="C35" s="124" t="s">
        <v>42</v>
      </c>
      <c r="D35" s="126" t="s">
        <v>137</v>
      </c>
      <c r="E35" s="74">
        <v>3902</v>
      </c>
      <c r="F35" s="126" t="s">
        <v>137</v>
      </c>
      <c r="G35" s="74">
        <v>2389</v>
      </c>
      <c r="H35" s="145" t="s">
        <v>137</v>
      </c>
      <c r="I35" s="74">
        <v>1796</v>
      </c>
      <c r="J35" s="146" t="s">
        <v>137</v>
      </c>
    </row>
    <row r="36" ht="17.25" customHeight="1" thickTop="1">
      <c r="A36" s="38" t="s">
        <v>44</v>
      </c>
    </row>
    <row r="37" ht="13.5">
      <c r="A37" s="56" t="s">
        <v>133</v>
      </c>
    </row>
  </sheetData>
  <sheetProtection/>
  <mergeCells count="25">
    <mergeCell ref="H3:I3"/>
    <mergeCell ref="B4:B5"/>
    <mergeCell ref="B9:B10"/>
    <mergeCell ref="B6:B7"/>
    <mergeCell ref="A4:A8"/>
    <mergeCell ref="A9:A13"/>
    <mergeCell ref="A3:C3"/>
    <mergeCell ref="D3:E3"/>
    <mergeCell ref="F3:G3"/>
    <mergeCell ref="B24:B25"/>
    <mergeCell ref="B26:B27"/>
    <mergeCell ref="B11:B12"/>
    <mergeCell ref="A14:A18"/>
    <mergeCell ref="B14:B15"/>
    <mergeCell ref="B16:B17"/>
    <mergeCell ref="H19:I19"/>
    <mergeCell ref="A28:A31"/>
    <mergeCell ref="B28:B29"/>
    <mergeCell ref="B30:B31"/>
    <mergeCell ref="A32:A35"/>
    <mergeCell ref="B32:B33"/>
    <mergeCell ref="B34:B35"/>
    <mergeCell ref="H22:J22"/>
    <mergeCell ref="A23:C23"/>
    <mergeCell ref="A24:A27"/>
  </mergeCells>
  <printOptions/>
  <pageMargins left="0.5905511811023623" right="0.5905511811023623" top="0.7874015748031497" bottom="0.7086614173228347" header="0.3937007874015748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selection activeCell="A1" sqref="A1:IV1"/>
    </sheetView>
  </sheetViews>
  <sheetFormatPr defaultColWidth="9.00390625" defaultRowHeight="13.5"/>
  <cols>
    <col min="1" max="1" width="6.625" style="19" customWidth="1"/>
    <col min="2" max="2" width="7.875" style="19" customWidth="1"/>
    <col min="3" max="14" width="6.125" style="19" customWidth="1"/>
    <col min="15" max="15" width="11.375" style="19" bestFit="1" customWidth="1"/>
    <col min="16" max="16384" width="9.00390625" style="19" customWidth="1"/>
  </cols>
  <sheetData>
    <row r="1" spans="1:13" s="31" customFormat="1" ht="27" customHeight="1">
      <c r="A1" s="30" t="s">
        <v>95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 customHeight="1" thickBot="1">
      <c r="A2" s="24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47.25" customHeight="1" thickTop="1">
      <c r="A3" s="228" t="s">
        <v>4</v>
      </c>
      <c r="B3" s="229"/>
      <c r="C3" s="230" t="s">
        <v>1</v>
      </c>
      <c r="D3" s="230"/>
      <c r="E3" s="230"/>
      <c r="F3" s="230"/>
      <c r="G3" s="230"/>
      <c r="H3" s="231"/>
      <c r="I3" s="232" t="s">
        <v>32</v>
      </c>
      <c r="J3" s="233"/>
      <c r="K3" s="233"/>
      <c r="L3" s="233"/>
      <c r="M3" s="233"/>
      <c r="N3" s="233"/>
    </row>
    <row r="4" spans="1:14" ht="23.25" customHeight="1">
      <c r="A4" s="223" t="s">
        <v>129</v>
      </c>
      <c r="B4" s="223"/>
      <c r="C4" s="234">
        <v>73228</v>
      </c>
      <c r="D4" s="235"/>
      <c r="E4" s="235"/>
      <c r="F4" s="235"/>
      <c r="G4" s="235"/>
      <c r="H4" s="109"/>
      <c r="I4" s="235">
        <v>36923</v>
      </c>
      <c r="J4" s="235"/>
      <c r="K4" s="235"/>
      <c r="L4" s="235"/>
      <c r="M4" s="235"/>
      <c r="N4" s="109"/>
    </row>
    <row r="5" spans="1:14" ht="23.25" customHeight="1">
      <c r="A5" s="236" t="s">
        <v>149</v>
      </c>
      <c r="B5" s="236"/>
      <c r="C5" s="234">
        <v>74328</v>
      </c>
      <c r="D5" s="235"/>
      <c r="E5" s="235"/>
      <c r="F5" s="235"/>
      <c r="G5" s="235"/>
      <c r="H5" s="109"/>
      <c r="I5" s="235">
        <v>38733</v>
      </c>
      <c r="J5" s="235"/>
      <c r="K5" s="235"/>
      <c r="L5" s="235"/>
      <c r="M5" s="235"/>
      <c r="N5" s="109"/>
    </row>
    <row r="6" spans="1:19" ht="23.25" customHeight="1" thickBot="1">
      <c r="A6" s="237" t="s">
        <v>150</v>
      </c>
      <c r="B6" s="237"/>
      <c r="C6" s="238">
        <v>75699</v>
      </c>
      <c r="D6" s="239"/>
      <c r="E6" s="239"/>
      <c r="F6" s="239"/>
      <c r="G6" s="239"/>
      <c r="H6" s="110"/>
      <c r="I6" s="239">
        <v>40747</v>
      </c>
      <c r="J6" s="239"/>
      <c r="K6" s="239"/>
      <c r="L6" s="239"/>
      <c r="M6" s="239"/>
      <c r="N6" s="110"/>
      <c r="O6" s="20"/>
      <c r="P6" s="20"/>
      <c r="Q6" s="20"/>
      <c r="R6" s="20"/>
      <c r="S6" s="20"/>
    </row>
    <row r="7" spans="1:19" ht="24" customHeight="1" thickTop="1">
      <c r="A7" s="21" t="s">
        <v>3</v>
      </c>
      <c r="D7" s="20"/>
      <c r="E7" s="20"/>
      <c r="F7" s="20"/>
      <c r="G7" s="20"/>
      <c r="H7" s="20"/>
      <c r="I7" s="20"/>
      <c r="J7" s="20"/>
      <c r="K7" s="20"/>
      <c r="L7" s="20"/>
      <c r="M7" s="20"/>
      <c r="O7" s="20"/>
      <c r="P7" s="20"/>
      <c r="Q7" s="20"/>
      <c r="R7" s="20"/>
      <c r="S7" s="20"/>
    </row>
    <row r="8" spans="1:19" ht="53.25" customHeight="1">
      <c r="A8" s="21"/>
      <c r="D8" s="20"/>
      <c r="E8" s="20"/>
      <c r="F8" s="20"/>
      <c r="G8" s="20"/>
      <c r="H8" s="20"/>
      <c r="I8" s="20"/>
      <c r="J8" s="20"/>
      <c r="K8" s="20"/>
      <c r="L8" s="20"/>
      <c r="M8" s="20"/>
      <c r="O8" s="20"/>
      <c r="P8" s="20"/>
      <c r="Q8" s="20"/>
      <c r="R8" s="20"/>
      <c r="S8" s="20"/>
    </row>
    <row r="9" spans="1:13" s="31" customFormat="1" ht="26.25" customHeight="1">
      <c r="A9" s="30" t="s">
        <v>96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ht="15" customHeight="1" thickBot="1">
      <c r="A10" s="2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4" s="32" customFormat="1" ht="20.25" customHeight="1" thickTop="1">
      <c r="A11" s="240" t="s">
        <v>4</v>
      </c>
      <c r="B11" s="241"/>
      <c r="C11" s="243" t="s">
        <v>36</v>
      </c>
      <c r="D11" s="240"/>
      <c r="E11" s="240"/>
      <c r="F11" s="243" t="s">
        <v>56</v>
      </c>
      <c r="G11" s="240"/>
      <c r="H11" s="240"/>
      <c r="I11" s="243" t="s">
        <v>37</v>
      </c>
      <c r="J11" s="240"/>
      <c r="K11" s="240"/>
      <c r="L11" s="243" t="s">
        <v>55</v>
      </c>
      <c r="M11" s="240"/>
      <c r="N11" s="240"/>
    </row>
    <row r="12" spans="1:14" s="32" customFormat="1" ht="20.25" customHeight="1">
      <c r="A12" s="242"/>
      <c r="B12" s="224"/>
      <c r="C12" s="244"/>
      <c r="D12" s="242"/>
      <c r="E12" s="242"/>
      <c r="F12" s="244"/>
      <c r="G12" s="242"/>
      <c r="H12" s="242"/>
      <c r="I12" s="244"/>
      <c r="J12" s="242"/>
      <c r="K12" s="242"/>
      <c r="L12" s="244"/>
      <c r="M12" s="242"/>
      <c r="N12" s="242"/>
    </row>
    <row r="13" spans="1:14" s="32" customFormat="1" ht="24" customHeight="1">
      <c r="A13" s="236" t="s">
        <v>151</v>
      </c>
      <c r="B13" s="223"/>
      <c r="C13" s="245">
        <v>70739</v>
      </c>
      <c r="D13" s="246"/>
      <c r="E13" s="246"/>
      <c r="F13" s="246">
        <v>6164000</v>
      </c>
      <c r="G13" s="246"/>
      <c r="H13" s="246"/>
      <c r="I13" s="246">
        <v>1916076</v>
      </c>
      <c r="J13" s="246"/>
      <c r="K13" s="246"/>
      <c r="L13" s="246">
        <v>2402792</v>
      </c>
      <c r="M13" s="246"/>
      <c r="N13" s="246"/>
    </row>
    <row r="14" spans="1:14" s="32" customFormat="1" ht="24" customHeight="1">
      <c r="A14" s="236" t="s">
        <v>132</v>
      </c>
      <c r="B14" s="236"/>
      <c r="C14" s="245">
        <v>69562</v>
      </c>
      <c r="D14" s="246"/>
      <c r="E14" s="246"/>
      <c r="F14" s="246">
        <v>6017432</v>
      </c>
      <c r="G14" s="246"/>
      <c r="H14" s="246"/>
      <c r="I14" s="246">
        <v>1871438</v>
      </c>
      <c r="J14" s="246"/>
      <c r="K14" s="246"/>
      <c r="L14" s="246">
        <v>2336741</v>
      </c>
      <c r="M14" s="246"/>
      <c r="N14" s="246"/>
    </row>
    <row r="15" spans="1:14" ht="24" customHeight="1" thickBot="1">
      <c r="A15" s="247" t="s">
        <v>152</v>
      </c>
      <c r="B15" s="237"/>
      <c r="C15" s="248">
        <v>68976</v>
      </c>
      <c r="D15" s="248"/>
      <c r="E15" s="248"/>
      <c r="F15" s="248">
        <v>5921109</v>
      </c>
      <c r="G15" s="248"/>
      <c r="H15" s="248"/>
      <c r="I15" s="248">
        <v>1827253</v>
      </c>
      <c r="J15" s="248"/>
      <c r="K15" s="248"/>
      <c r="L15" s="248">
        <v>2283215</v>
      </c>
      <c r="M15" s="248"/>
      <c r="N15" s="248"/>
    </row>
    <row r="16" spans="1:13" ht="24" customHeight="1" thickTop="1">
      <c r="A16" s="25" t="s">
        <v>38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53.25" customHeight="1">
      <c r="A17" s="25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s="31" customFormat="1" ht="26.25" customHeight="1">
      <c r="A18" s="30" t="s">
        <v>97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1:13" ht="14.25" customHeight="1" thickBot="1">
      <c r="A19" s="24"/>
      <c r="B19" s="22"/>
      <c r="C19" s="22"/>
      <c r="D19" s="22"/>
      <c r="E19" s="22"/>
      <c r="F19" s="22"/>
      <c r="G19" s="67"/>
      <c r="I19" s="67"/>
      <c r="J19" s="67"/>
      <c r="K19" s="22"/>
      <c r="L19" s="22"/>
      <c r="M19" s="22"/>
    </row>
    <row r="20" spans="1:13" s="32" customFormat="1" ht="20.25" customHeight="1" thickTop="1">
      <c r="A20" s="240" t="s">
        <v>4</v>
      </c>
      <c r="B20" s="241"/>
      <c r="C20" s="243" t="s">
        <v>98</v>
      </c>
      <c r="D20" s="240"/>
      <c r="E20" s="240"/>
      <c r="F20" s="243" t="s">
        <v>99</v>
      </c>
      <c r="G20" s="240"/>
      <c r="H20" s="241"/>
      <c r="I20" s="243" t="s">
        <v>54</v>
      </c>
      <c r="J20" s="240"/>
      <c r="K20" s="240"/>
      <c r="L20" s="23"/>
      <c r="M20" s="23"/>
    </row>
    <row r="21" spans="1:13" s="32" customFormat="1" ht="20.25" customHeight="1">
      <c r="A21" s="242"/>
      <c r="B21" s="224"/>
      <c r="C21" s="244"/>
      <c r="D21" s="242"/>
      <c r="E21" s="242"/>
      <c r="F21" s="244"/>
      <c r="G21" s="242"/>
      <c r="H21" s="224"/>
      <c r="I21" s="244"/>
      <c r="J21" s="242"/>
      <c r="K21" s="242"/>
      <c r="L21" s="23"/>
      <c r="M21" s="23"/>
    </row>
    <row r="22" spans="1:13" s="32" customFormat="1" ht="24" customHeight="1">
      <c r="A22" s="236" t="s">
        <v>151</v>
      </c>
      <c r="B22" s="223"/>
      <c r="C22" s="245">
        <v>62</v>
      </c>
      <c r="D22" s="246"/>
      <c r="E22" s="246"/>
      <c r="F22" s="246">
        <v>15284294</v>
      </c>
      <c r="G22" s="246"/>
      <c r="H22" s="246"/>
      <c r="I22" s="249">
        <v>4466109.7</v>
      </c>
      <c r="J22" s="249"/>
      <c r="K22" s="249"/>
      <c r="L22" s="66"/>
      <c r="M22" s="66"/>
    </row>
    <row r="23" spans="1:13" s="32" customFormat="1" ht="24" customHeight="1">
      <c r="A23" s="236" t="s">
        <v>132</v>
      </c>
      <c r="B23" s="236"/>
      <c r="C23" s="245">
        <v>62</v>
      </c>
      <c r="D23" s="246"/>
      <c r="E23" s="246"/>
      <c r="F23" s="246">
        <v>15690370</v>
      </c>
      <c r="G23" s="246"/>
      <c r="H23" s="246"/>
      <c r="I23" s="249">
        <v>4444877.9</v>
      </c>
      <c r="J23" s="249"/>
      <c r="K23" s="249"/>
      <c r="L23" s="66"/>
      <c r="M23" s="66"/>
    </row>
    <row r="24" spans="1:13" s="33" customFormat="1" ht="24" customHeight="1" thickBot="1">
      <c r="A24" s="247" t="s">
        <v>152</v>
      </c>
      <c r="B24" s="237"/>
      <c r="C24" s="250">
        <v>62</v>
      </c>
      <c r="D24" s="248"/>
      <c r="E24" s="248"/>
      <c r="F24" s="248">
        <v>16213884</v>
      </c>
      <c r="G24" s="248"/>
      <c r="H24" s="248"/>
      <c r="I24" s="251">
        <v>4447640</v>
      </c>
      <c r="J24" s="251"/>
      <c r="K24" s="251"/>
      <c r="L24" s="68"/>
      <c r="M24" s="68"/>
    </row>
    <row r="25" spans="1:13" ht="24" customHeight="1" thickTop="1">
      <c r="A25" s="38" t="s">
        <v>100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2:13" ht="13.5">
      <c r="L26" s="20"/>
      <c r="M26" s="20"/>
    </row>
    <row r="27" spans="12:13" ht="13.5">
      <c r="L27" s="20"/>
      <c r="M27" s="20"/>
    </row>
    <row r="28" spans="12:13" ht="6.75" customHeight="1">
      <c r="L28" s="20"/>
      <c r="M28" s="20"/>
    </row>
    <row r="29" spans="12:13" ht="13.5">
      <c r="L29" s="20"/>
      <c r="M29" s="20"/>
    </row>
    <row r="30" spans="4:13" ht="13.5"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4:13" ht="27.75" customHeight="1"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4:13" ht="27.75" customHeight="1"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4:13" ht="27.75" customHeight="1"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4:13" ht="13.5"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4:13" ht="13.5"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4:13" ht="13.5"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4:13" ht="13.5"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4:13" ht="13.5"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4:13" ht="13.5"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4:13" ht="13.5"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4:13" ht="13.5"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4:13" ht="13.5"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4:13" ht="13.5"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4:13" ht="13.5"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4:13" ht="13.5"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4:13" ht="13.5"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4:13" ht="13.5"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4:13" ht="13.5"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4:13" ht="13.5"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4:13" ht="13.5"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4:13" ht="13.5"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4:13" ht="13.5"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4:13" ht="13.5"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4:13" ht="13.5"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4:13" ht="13.5"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4:13" ht="13.5"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4:13" ht="13.5"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4:13" ht="13.5"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4:13" ht="13.5"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4:13" ht="13.5"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4:13" ht="13.5"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4:13" ht="13.5"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4:13" ht="13.5"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4:13" ht="13.5"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4:13" ht="13.5"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4:13" ht="13.5"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4:13" ht="13.5"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4:13" ht="13.5"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4:13" ht="13.5"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4:13" ht="13.5"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4:13" ht="13.5"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4:13" ht="13.5"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4:13" ht="13.5"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4:13" ht="13.5"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4:13" ht="13.5"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4:13" ht="13.5"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4:13" ht="13.5"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4:13" ht="13.5"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4:13" ht="13.5"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4:13" ht="13.5"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4:13" ht="13.5">
      <c r="D81" s="20"/>
      <c r="E81" s="20"/>
      <c r="F81" s="20"/>
      <c r="G81" s="20"/>
      <c r="H81" s="20"/>
      <c r="I81" s="20"/>
      <c r="J81" s="20"/>
      <c r="K81" s="20"/>
      <c r="L81" s="20"/>
      <c r="M81" s="20"/>
    </row>
  </sheetData>
  <sheetProtection/>
  <mergeCells count="48">
    <mergeCell ref="A23:B23"/>
    <mergeCell ref="C23:E23"/>
    <mergeCell ref="F23:H23"/>
    <mergeCell ref="I23:K23"/>
    <mergeCell ref="A24:B24"/>
    <mergeCell ref="C24:E24"/>
    <mergeCell ref="F24:H24"/>
    <mergeCell ref="I24:K24"/>
    <mergeCell ref="A20:B21"/>
    <mergeCell ref="C20:E21"/>
    <mergeCell ref="F20:H21"/>
    <mergeCell ref="I20:K21"/>
    <mergeCell ref="A22:B22"/>
    <mergeCell ref="C22:E22"/>
    <mergeCell ref="F22:H22"/>
    <mergeCell ref="I22:K22"/>
    <mergeCell ref="A14:B14"/>
    <mergeCell ref="C14:E14"/>
    <mergeCell ref="F14:H14"/>
    <mergeCell ref="I14:K14"/>
    <mergeCell ref="L14:N14"/>
    <mergeCell ref="A15:B15"/>
    <mergeCell ref="C15:E15"/>
    <mergeCell ref="F15:H15"/>
    <mergeCell ref="I15:K15"/>
    <mergeCell ref="L15:N15"/>
    <mergeCell ref="A11:B12"/>
    <mergeCell ref="C11:E12"/>
    <mergeCell ref="F11:H12"/>
    <mergeCell ref="I11:K12"/>
    <mergeCell ref="L11:N12"/>
    <mergeCell ref="A13:B13"/>
    <mergeCell ref="C13:E13"/>
    <mergeCell ref="F13:H13"/>
    <mergeCell ref="I13:K13"/>
    <mergeCell ref="L13:N13"/>
    <mergeCell ref="A5:B5"/>
    <mergeCell ref="C5:G5"/>
    <mergeCell ref="I5:M5"/>
    <mergeCell ref="A6:B6"/>
    <mergeCell ref="C6:G6"/>
    <mergeCell ref="I6:M6"/>
    <mergeCell ref="A3:B3"/>
    <mergeCell ref="C3:H3"/>
    <mergeCell ref="I3:N3"/>
    <mergeCell ref="A4:B4"/>
    <mergeCell ref="C4:G4"/>
    <mergeCell ref="I4:M4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7"/>
  <sheetViews>
    <sheetView workbookViewId="0" topLeftCell="A1">
      <selection activeCell="A1" sqref="A1:IV1"/>
    </sheetView>
  </sheetViews>
  <sheetFormatPr defaultColWidth="9.00390625" defaultRowHeight="13.5"/>
  <cols>
    <col min="1" max="1" width="12.50390625" style="19" customWidth="1"/>
    <col min="2" max="7" width="4.25390625" style="19" customWidth="1"/>
    <col min="8" max="10" width="5.00390625" style="19" customWidth="1"/>
    <col min="11" max="19" width="4.25390625" style="19" customWidth="1"/>
    <col min="20" max="22" width="3.25390625" style="19" customWidth="1"/>
    <col min="23" max="16384" width="9.00390625" style="19" customWidth="1"/>
  </cols>
  <sheetData>
    <row r="1" spans="1:13" s="31" customFormat="1" ht="26.25" customHeight="1">
      <c r="A1" s="30" t="s">
        <v>140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 customHeight="1">
      <c r="A2" s="24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32" customFormat="1" ht="26.25" customHeight="1">
      <c r="A3" s="47" t="s">
        <v>121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9" ht="13.5" customHeight="1" thickBot="1">
      <c r="A4" s="24"/>
      <c r="D4" s="20"/>
      <c r="E4" s="20"/>
      <c r="F4" s="20"/>
      <c r="G4" s="20"/>
      <c r="H4" s="20"/>
      <c r="I4" s="20"/>
      <c r="J4" s="20"/>
      <c r="K4" s="20"/>
      <c r="L4" s="20"/>
      <c r="M4" s="20"/>
      <c r="Q4" s="48" t="s">
        <v>123</v>
      </c>
      <c r="S4" s="32"/>
    </row>
    <row r="5" spans="1:19" s="32" customFormat="1" ht="27" customHeight="1" thickTop="1">
      <c r="A5" s="101" t="s">
        <v>5</v>
      </c>
      <c r="B5" s="217" t="s">
        <v>6</v>
      </c>
      <c r="C5" s="217"/>
      <c r="D5" s="217"/>
      <c r="E5" s="217"/>
      <c r="F5" s="217" t="s">
        <v>7</v>
      </c>
      <c r="G5" s="217"/>
      <c r="H5" s="217"/>
      <c r="I5" s="217"/>
      <c r="J5" s="217"/>
      <c r="K5" s="217" t="s">
        <v>8</v>
      </c>
      <c r="L5" s="217"/>
      <c r="M5" s="217"/>
      <c r="N5" s="217"/>
      <c r="O5" s="217"/>
      <c r="P5" s="217" t="s">
        <v>9</v>
      </c>
      <c r="Q5" s="217"/>
      <c r="R5" s="217"/>
      <c r="S5" s="253"/>
    </row>
    <row r="6" spans="1:19" s="32" customFormat="1" ht="21" customHeight="1">
      <c r="A6" s="102" t="s">
        <v>104</v>
      </c>
      <c r="B6" s="257">
        <v>18115</v>
      </c>
      <c r="C6" s="258"/>
      <c r="D6" s="258"/>
      <c r="E6" s="258"/>
      <c r="F6" s="255">
        <v>603.83</v>
      </c>
      <c r="G6" s="255"/>
      <c r="H6" s="255"/>
      <c r="I6" s="255"/>
      <c r="J6" s="255"/>
      <c r="K6" s="255">
        <v>23.4</v>
      </c>
      <c r="L6" s="255"/>
      <c r="M6" s="255"/>
      <c r="N6" s="255"/>
      <c r="O6" s="255"/>
      <c r="P6" s="256">
        <v>0</v>
      </c>
      <c r="Q6" s="256"/>
      <c r="R6" s="256"/>
      <c r="S6" s="256"/>
    </row>
    <row r="7" spans="1:19" s="32" customFormat="1" ht="21" customHeight="1">
      <c r="A7" s="102" t="s">
        <v>105</v>
      </c>
      <c r="B7" s="199">
        <v>19396</v>
      </c>
      <c r="C7" s="200"/>
      <c r="D7" s="200"/>
      <c r="E7" s="200"/>
      <c r="F7" s="252">
        <v>625.68</v>
      </c>
      <c r="G7" s="252"/>
      <c r="H7" s="252"/>
      <c r="I7" s="252"/>
      <c r="J7" s="252"/>
      <c r="K7" s="252">
        <v>24.06</v>
      </c>
      <c r="L7" s="252"/>
      <c r="M7" s="252"/>
      <c r="N7" s="252"/>
      <c r="O7" s="252"/>
      <c r="P7" s="215">
        <v>2</v>
      </c>
      <c r="Q7" s="215"/>
      <c r="R7" s="215"/>
      <c r="S7" s="215"/>
    </row>
    <row r="8" spans="1:19" s="32" customFormat="1" ht="21" customHeight="1">
      <c r="A8" s="102" t="s">
        <v>106</v>
      </c>
      <c r="B8" s="199">
        <v>19818</v>
      </c>
      <c r="C8" s="200"/>
      <c r="D8" s="200"/>
      <c r="E8" s="200"/>
      <c r="F8" s="252">
        <v>660.6</v>
      </c>
      <c r="G8" s="252"/>
      <c r="H8" s="252"/>
      <c r="I8" s="252"/>
      <c r="J8" s="252"/>
      <c r="K8" s="252">
        <v>25.41</v>
      </c>
      <c r="L8" s="252"/>
      <c r="M8" s="252"/>
      <c r="N8" s="252"/>
      <c r="O8" s="252"/>
      <c r="P8" s="215">
        <v>4</v>
      </c>
      <c r="Q8" s="215"/>
      <c r="R8" s="215"/>
      <c r="S8" s="215"/>
    </row>
    <row r="9" spans="1:19" s="32" customFormat="1" ht="21" customHeight="1">
      <c r="A9" s="102" t="s">
        <v>107</v>
      </c>
      <c r="B9" s="199">
        <v>23260</v>
      </c>
      <c r="C9" s="200"/>
      <c r="D9" s="200"/>
      <c r="E9" s="200"/>
      <c r="F9" s="252">
        <v>750.32</v>
      </c>
      <c r="G9" s="252"/>
      <c r="H9" s="252"/>
      <c r="I9" s="252"/>
      <c r="J9" s="252"/>
      <c r="K9" s="252">
        <v>29.08</v>
      </c>
      <c r="L9" s="252"/>
      <c r="M9" s="252"/>
      <c r="N9" s="252"/>
      <c r="O9" s="252"/>
      <c r="P9" s="215">
        <v>9</v>
      </c>
      <c r="Q9" s="215"/>
      <c r="R9" s="215"/>
      <c r="S9" s="215"/>
    </row>
    <row r="10" spans="1:19" s="32" customFormat="1" ht="21" customHeight="1">
      <c r="A10" s="102" t="s">
        <v>108</v>
      </c>
      <c r="B10" s="199">
        <v>25092</v>
      </c>
      <c r="C10" s="200"/>
      <c r="D10" s="200"/>
      <c r="E10" s="200"/>
      <c r="F10" s="252">
        <v>809.42</v>
      </c>
      <c r="G10" s="252"/>
      <c r="H10" s="252"/>
      <c r="I10" s="252"/>
      <c r="J10" s="252"/>
      <c r="K10" s="252">
        <v>31.72</v>
      </c>
      <c r="L10" s="252"/>
      <c r="M10" s="252"/>
      <c r="N10" s="252"/>
      <c r="O10" s="252"/>
      <c r="P10" s="215">
        <v>6</v>
      </c>
      <c r="Q10" s="215"/>
      <c r="R10" s="215"/>
      <c r="S10" s="215"/>
    </row>
    <row r="11" spans="1:19" s="32" customFormat="1" ht="21" customHeight="1">
      <c r="A11" s="102" t="s">
        <v>109</v>
      </c>
      <c r="B11" s="199">
        <v>19773</v>
      </c>
      <c r="C11" s="200"/>
      <c r="D11" s="200"/>
      <c r="E11" s="200"/>
      <c r="F11" s="252">
        <v>659.1</v>
      </c>
      <c r="G11" s="252"/>
      <c r="H11" s="252"/>
      <c r="I11" s="252"/>
      <c r="J11" s="252"/>
      <c r="K11" s="252">
        <v>25.75</v>
      </c>
      <c r="L11" s="252"/>
      <c r="M11" s="252"/>
      <c r="N11" s="252"/>
      <c r="O11" s="252"/>
      <c r="P11" s="215">
        <v>2</v>
      </c>
      <c r="Q11" s="215"/>
      <c r="R11" s="215"/>
      <c r="S11" s="215"/>
    </row>
    <row r="12" spans="1:19" s="32" customFormat="1" ht="21" customHeight="1">
      <c r="A12" s="102" t="s">
        <v>110</v>
      </c>
      <c r="B12" s="199">
        <v>20593</v>
      </c>
      <c r="C12" s="200"/>
      <c r="D12" s="200"/>
      <c r="E12" s="200"/>
      <c r="F12" s="252">
        <v>664.29</v>
      </c>
      <c r="G12" s="252"/>
      <c r="H12" s="252"/>
      <c r="I12" s="252"/>
      <c r="J12" s="252"/>
      <c r="K12" s="252">
        <v>25.55</v>
      </c>
      <c r="L12" s="252"/>
      <c r="M12" s="252"/>
      <c r="N12" s="252"/>
      <c r="O12" s="252"/>
      <c r="P12" s="215">
        <v>3</v>
      </c>
      <c r="Q12" s="215"/>
      <c r="R12" s="215"/>
      <c r="S12" s="215"/>
    </row>
    <row r="13" spans="1:19" s="32" customFormat="1" ht="21" customHeight="1">
      <c r="A13" s="102" t="s">
        <v>111</v>
      </c>
      <c r="B13" s="199">
        <v>17964</v>
      </c>
      <c r="C13" s="200"/>
      <c r="D13" s="200"/>
      <c r="E13" s="200"/>
      <c r="F13" s="252">
        <v>598.8</v>
      </c>
      <c r="G13" s="252"/>
      <c r="H13" s="252"/>
      <c r="I13" s="252"/>
      <c r="J13" s="252"/>
      <c r="K13" s="252">
        <v>23.03</v>
      </c>
      <c r="L13" s="252"/>
      <c r="M13" s="252"/>
      <c r="N13" s="252"/>
      <c r="O13" s="252"/>
      <c r="P13" s="215">
        <v>8</v>
      </c>
      <c r="Q13" s="215"/>
      <c r="R13" s="215"/>
      <c r="S13" s="215"/>
    </row>
    <row r="14" spans="1:19" s="32" customFormat="1" ht="21" customHeight="1">
      <c r="A14" s="102" t="s">
        <v>112</v>
      </c>
      <c r="B14" s="199">
        <v>18631</v>
      </c>
      <c r="C14" s="200"/>
      <c r="D14" s="200"/>
      <c r="E14" s="200"/>
      <c r="F14" s="252">
        <v>601</v>
      </c>
      <c r="G14" s="252"/>
      <c r="H14" s="252"/>
      <c r="I14" s="252"/>
      <c r="J14" s="252"/>
      <c r="K14" s="252">
        <v>23.12</v>
      </c>
      <c r="L14" s="252"/>
      <c r="M14" s="252"/>
      <c r="N14" s="252"/>
      <c r="O14" s="252"/>
      <c r="P14" s="215">
        <v>7</v>
      </c>
      <c r="Q14" s="215"/>
      <c r="R14" s="215"/>
      <c r="S14" s="215"/>
    </row>
    <row r="15" spans="1:19" s="32" customFormat="1" ht="21" customHeight="1">
      <c r="A15" s="102" t="s">
        <v>113</v>
      </c>
      <c r="B15" s="199">
        <v>17091</v>
      </c>
      <c r="C15" s="200"/>
      <c r="D15" s="200"/>
      <c r="E15" s="200"/>
      <c r="F15" s="252">
        <v>551.32</v>
      </c>
      <c r="G15" s="252"/>
      <c r="H15" s="252"/>
      <c r="I15" s="252"/>
      <c r="J15" s="252"/>
      <c r="K15" s="252">
        <v>21.2</v>
      </c>
      <c r="L15" s="252"/>
      <c r="M15" s="252"/>
      <c r="N15" s="252"/>
      <c r="O15" s="252"/>
      <c r="P15" s="215">
        <v>11</v>
      </c>
      <c r="Q15" s="215"/>
      <c r="R15" s="215"/>
      <c r="S15" s="215"/>
    </row>
    <row r="16" spans="1:19" s="32" customFormat="1" ht="21" customHeight="1">
      <c r="A16" s="102" t="s">
        <v>114</v>
      </c>
      <c r="B16" s="199">
        <v>16803</v>
      </c>
      <c r="C16" s="200"/>
      <c r="D16" s="200"/>
      <c r="E16" s="200"/>
      <c r="F16" s="252">
        <v>600.11</v>
      </c>
      <c r="G16" s="252"/>
      <c r="H16" s="252"/>
      <c r="I16" s="252"/>
      <c r="J16" s="252"/>
      <c r="K16" s="252">
        <v>24.18</v>
      </c>
      <c r="L16" s="252"/>
      <c r="M16" s="252"/>
      <c r="N16" s="252"/>
      <c r="O16" s="252"/>
      <c r="P16" s="215">
        <v>5</v>
      </c>
      <c r="Q16" s="215"/>
      <c r="R16" s="215"/>
      <c r="S16" s="215"/>
    </row>
    <row r="17" spans="1:19" s="32" customFormat="1" ht="21" customHeight="1">
      <c r="A17" s="102" t="s">
        <v>16</v>
      </c>
      <c r="B17" s="199">
        <v>19759</v>
      </c>
      <c r="C17" s="200"/>
      <c r="D17" s="200"/>
      <c r="E17" s="200"/>
      <c r="F17" s="252">
        <v>637.39</v>
      </c>
      <c r="G17" s="252"/>
      <c r="H17" s="252"/>
      <c r="I17" s="252"/>
      <c r="J17" s="252"/>
      <c r="K17" s="252">
        <v>24.51</v>
      </c>
      <c r="L17" s="252"/>
      <c r="M17" s="252"/>
      <c r="N17" s="252"/>
      <c r="O17" s="252"/>
      <c r="P17" s="215">
        <v>2</v>
      </c>
      <c r="Q17" s="215"/>
      <c r="R17" s="215"/>
      <c r="S17" s="215"/>
    </row>
    <row r="18" spans="1:19" s="33" customFormat="1" ht="21" customHeight="1" thickBot="1">
      <c r="A18" s="105" t="s">
        <v>115</v>
      </c>
      <c r="B18" s="262">
        <f>SUM(B6+B7+B8+B9+B10+B11+B12+B13+B14+B15+B16+B17)</f>
        <v>236295</v>
      </c>
      <c r="C18" s="263"/>
      <c r="D18" s="263"/>
      <c r="E18" s="263"/>
      <c r="F18" s="259">
        <v>647.38</v>
      </c>
      <c r="G18" s="259"/>
      <c r="H18" s="259"/>
      <c r="I18" s="259"/>
      <c r="J18" s="259"/>
      <c r="K18" s="259">
        <v>25.08</v>
      </c>
      <c r="L18" s="259"/>
      <c r="M18" s="259"/>
      <c r="N18" s="259"/>
      <c r="O18" s="259"/>
      <c r="P18" s="260">
        <f>SUM(P6+P7+P8+P9+P10+P11+P12+P13+P14+P15+P16+P17)</f>
        <v>59</v>
      </c>
      <c r="Q18" s="260"/>
      <c r="R18" s="260"/>
      <c r="S18" s="260"/>
    </row>
    <row r="19" spans="1:13" ht="18" customHeight="1" thickTop="1">
      <c r="A19" s="49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4:13" ht="15" customHeight="1"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s="31" customFormat="1" ht="13.5">
      <c r="A21" s="50" t="s">
        <v>57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7" ht="14.25" thickBot="1">
      <c r="A22" s="51"/>
      <c r="B22" s="51"/>
      <c r="C22" s="51"/>
      <c r="D22" s="51"/>
      <c r="E22" s="51"/>
      <c r="F22" s="51"/>
      <c r="G22" s="51"/>
      <c r="H22" s="51"/>
      <c r="I22" s="51"/>
      <c r="J22" s="20"/>
      <c r="K22" s="20"/>
      <c r="L22" s="20"/>
      <c r="M22" s="20"/>
      <c r="P22" s="51"/>
      <c r="Q22" s="51" t="s">
        <v>124</v>
      </c>
    </row>
    <row r="23" spans="1:19" s="32" customFormat="1" ht="21" customHeight="1" thickTop="1">
      <c r="A23" s="101" t="s">
        <v>5</v>
      </c>
      <c r="B23" s="217" t="s">
        <v>6</v>
      </c>
      <c r="C23" s="217"/>
      <c r="D23" s="217"/>
      <c r="E23" s="217"/>
      <c r="F23" s="217" t="s">
        <v>7</v>
      </c>
      <c r="G23" s="217"/>
      <c r="H23" s="217"/>
      <c r="I23" s="217"/>
      <c r="J23" s="217"/>
      <c r="K23" s="217" t="s">
        <v>8</v>
      </c>
      <c r="L23" s="217"/>
      <c r="M23" s="217"/>
      <c r="N23" s="217"/>
      <c r="O23" s="217"/>
      <c r="P23" s="217" t="s">
        <v>9</v>
      </c>
      <c r="Q23" s="217"/>
      <c r="R23" s="217"/>
      <c r="S23" s="253"/>
    </row>
    <row r="24" spans="1:19" s="32" customFormat="1" ht="21" customHeight="1">
      <c r="A24" s="106" t="s">
        <v>104</v>
      </c>
      <c r="B24" s="261">
        <v>3499</v>
      </c>
      <c r="C24" s="261"/>
      <c r="D24" s="261"/>
      <c r="E24" s="261"/>
      <c r="F24" s="254">
        <v>116.63</v>
      </c>
      <c r="G24" s="254"/>
      <c r="H24" s="254"/>
      <c r="I24" s="254"/>
      <c r="J24" s="254"/>
      <c r="K24" s="254">
        <v>6.63</v>
      </c>
      <c r="L24" s="254"/>
      <c r="M24" s="254"/>
      <c r="N24" s="254"/>
      <c r="O24" s="254"/>
      <c r="P24" s="215">
        <v>5</v>
      </c>
      <c r="Q24" s="215"/>
      <c r="R24" s="215"/>
      <c r="S24" s="215"/>
    </row>
    <row r="25" spans="1:19" s="32" customFormat="1" ht="21" customHeight="1">
      <c r="A25" s="102" t="s">
        <v>105</v>
      </c>
      <c r="B25" s="261">
        <v>3805</v>
      </c>
      <c r="C25" s="261"/>
      <c r="D25" s="261"/>
      <c r="E25" s="261"/>
      <c r="F25" s="254">
        <v>122.74</v>
      </c>
      <c r="G25" s="254"/>
      <c r="H25" s="254"/>
      <c r="I25" s="254"/>
      <c r="J25" s="254"/>
      <c r="K25" s="254">
        <v>7.05</v>
      </c>
      <c r="L25" s="254"/>
      <c r="M25" s="254"/>
      <c r="N25" s="254"/>
      <c r="O25" s="254"/>
      <c r="P25" s="215">
        <v>2</v>
      </c>
      <c r="Q25" s="215"/>
      <c r="R25" s="215"/>
      <c r="S25" s="215"/>
    </row>
    <row r="26" spans="1:19" s="32" customFormat="1" ht="21" customHeight="1">
      <c r="A26" s="102" t="s">
        <v>106</v>
      </c>
      <c r="B26" s="261">
        <v>3831</v>
      </c>
      <c r="C26" s="261"/>
      <c r="D26" s="261"/>
      <c r="E26" s="261"/>
      <c r="F26" s="254">
        <v>127.7</v>
      </c>
      <c r="G26" s="254"/>
      <c r="H26" s="254"/>
      <c r="I26" s="254"/>
      <c r="J26" s="254"/>
      <c r="K26" s="254">
        <v>7.37</v>
      </c>
      <c r="L26" s="254"/>
      <c r="M26" s="254"/>
      <c r="N26" s="254"/>
      <c r="O26" s="254"/>
      <c r="P26" s="215">
        <v>6</v>
      </c>
      <c r="Q26" s="215"/>
      <c r="R26" s="215"/>
      <c r="S26" s="215"/>
    </row>
    <row r="27" spans="1:19" s="32" customFormat="1" ht="21" customHeight="1">
      <c r="A27" s="102" t="s">
        <v>107</v>
      </c>
      <c r="B27" s="261">
        <v>3845</v>
      </c>
      <c r="C27" s="261"/>
      <c r="D27" s="261"/>
      <c r="E27" s="261"/>
      <c r="F27" s="254">
        <v>124.03</v>
      </c>
      <c r="G27" s="254"/>
      <c r="H27" s="254"/>
      <c r="I27" s="254"/>
      <c r="J27" s="254"/>
      <c r="K27" s="254">
        <v>7.02</v>
      </c>
      <c r="L27" s="254"/>
      <c r="M27" s="254"/>
      <c r="N27" s="254"/>
      <c r="O27" s="254"/>
      <c r="P27" s="215">
        <v>0</v>
      </c>
      <c r="Q27" s="215"/>
      <c r="R27" s="215"/>
      <c r="S27" s="215"/>
    </row>
    <row r="28" spans="1:19" s="32" customFormat="1" ht="21" customHeight="1">
      <c r="A28" s="102" t="s">
        <v>108</v>
      </c>
      <c r="B28" s="261">
        <v>3641</v>
      </c>
      <c r="C28" s="261"/>
      <c r="D28" s="261"/>
      <c r="E28" s="261"/>
      <c r="F28" s="254">
        <v>117.45</v>
      </c>
      <c r="G28" s="254"/>
      <c r="H28" s="254"/>
      <c r="I28" s="254"/>
      <c r="J28" s="254"/>
      <c r="K28" s="254">
        <v>6.64</v>
      </c>
      <c r="L28" s="254"/>
      <c r="M28" s="254"/>
      <c r="N28" s="254"/>
      <c r="O28" s="254"/>
      <c r="P28" s="215">
        <v>1</v>
      </c>
      <c r="Q28" s="215"/>
      <c r="R28" s="215"/>
      <c r="S28" s="215"/>
    </row>
    <row r="29" spans="1:19" s="32" customFormat="1" ht="21" customHeight="1">
      <c r="A29" s="102" t="s">
        <v>109</v>
      </c>
      <c r="B29" s="261">
        <v>3611</v>
      </c>
      <c r="C29" s="261"/>
      <c r="D29" s="261"/>
      <c r="E29" s="261"/>
      <c r="F29" s="254">
        <v>120.37</v>
      </c>
      <c r="G29" s="254"/>
      <c r="H29" s="254"/>
      <c r="I29" s="254"/>
      <c r="J29" s="254"/>
      <c r="K29" s="254">
        <v>7.05</v>
      </c>
      <c r="L29" s="254"/>
      <c r="M29" s="254"/>
      <c r="N29" s="254"/>
      <c r="O29" s="254"/>
      <c r="P29" s="215">
        <v>1</v>
      </c>
      <c r="Q29" s="215"/>
      <c r="R29" s="215"/>
      <c r="S29" s="215"/>
    </row>
    <row r="30" spans="1:19" s="32" customFormat="1" ht="21" customHeight="1">
      <c r="A30" s="102" t="s">
        <v>110</v>
      </c>
      <c r="B30" s="261">
        <v>3669</v>
      </c>
      <c r="C30" s="261"/>
      <c r="D30" s="261"/>
      <c r="E30" s="261"/>
      <c r="F30" s="254">
        <v>118.35</v>
      </c>
      <c r="G30" s="254"/>
      <c r="H30" s="254"/>
      <c r="I30" s="254"/>
      <c r="J30" s="254"/>
      <c r="K30" s="254">
        <v>6.7</v>
      </c>
      <c r="L30" s="254"/>
      <c r="M30" s="254"/>
      <c r="N30" s="254"/>
      <c r="O30" s="254"/>
      <c r="P30" s="215">
        <v>0</v>
      </c>
      <c r="Q30" s="215"/>
      <c r="R30" s="215"/>
      <c r="S30" s="215"/>
    </row>
    <row r="31" spans="1:19" s="32" customFormat="1" ht="21" customHeight="1">
      <c r="A31" s="102" t="s">
        <v>111</v>
      </c>
      <c r="B31" s="261">
        <v>3768</v>
      </c>
      <c r="C31" s="261"/>
      <c r="D31" s="261"/>
      <c r="E31" s="261"/>
      <c r="F31" s="254">
        <v>125.6</v>
      </c>
      <c r="G31" s="254"/>
      <c r="H31" s="254"/>
      <c r="I31" s="254"/>
      <c r="J31" s="254"/>
      <c r="K31" s="254">
        <v>7.14</v>
      </c>
      <c r="L31" s="254"/>
      <c r="M31" s="254"/>
      <c r="N31" s="254"/>
      <c r="O31" s="254"/>
      <c r="P31" s="215">
        <v>1</v>
      </c>
      <c r="Q31" s="215"/>
      <c r="R31" s="215"/>
      <c r="S31" s="215"/>
    </row>
    <row r="32" spans="1:19" s="32" customFormat="1" ht="21" customHeight="1">
      <c r="A32" s="102" t="s">
        <v>112</v>
      </c>
      <c r="B32" s="261">
        <v>3217</v>
      </c>
      <c r="C32" s="261"/>
      <c r="D32" s="261"/>
      <c r="E32" s="261"/>
      <c r="F32" s="254">
        <v>103.77</v>
      </c>
      <c r="G32" s="254"/>
      <c r="H32" s="254"/>
      <c r="I32" s="254"/>
      <c r="J32" s="254"/>
      <c r="K32" s="254">
        <v>6.73</v>
      </c>
      <c r="L32" s="254"/>
      <c r="M32" s="254"/>
      <c r="N32" s="254"/>
      <c r="O32" s="254"/>
      <c r="P32" s="215">
        <v>1</v>
      </c>
      <c r="Q32" s="215"/>
      <c r="R32" s="215"/>
      <c r="S32" s="215"/>
    </row>
    <row r="33" spans="1:19" s="32" customFormat="1" ht="21" customHeight="1">
      <c r="A33" s="102" t="s">
        <v>113</v>
      </c>
      <c r="B33" s="261">
        <v>2225</v>
      </c>
      <c r="C33" s="261"/>
      <c r="D33" s="261"/>
      <c r="E33" s="261"/>
      <c r="F33" s="254">
        <v>71.77</v>
      </c>
      <c r="G33" s="254"/>
      <c r="H33" s="254"/>
      <c r="I33" s="254"/>
      <c r="J33" s="254"/>
      <c r="K33" s="254">
        <v>6.3</v>
      </c>
      <c r="L33" s="254"/>
      <c r="M33" s="254"/>
      <c r="N33" s="254"/>
      <c r="O33" s="254"/>
      <c r="P33" s="215">
        <v>0</v>
      </c>
      <c r="Q33" s="215"/>
      <c r="R33" s="215"/>
      <c r="S33" s="215"/>
    </row>
    <row r="34" spans="1:19" s="32" customFormat="1" ht="21" customHeight="1">
      <c r="A34" s="102" t="s">
        <v>114</v>
      </c>
      <c r="B34" s="261">
        <v>2225</v>
      </c>
      <c r="C34" s="261"/>
      <c r="D34" s="261"/>
      <c r="E34" s="261"/>
      <c r="F34" s="254">
        <v>79.46</v>
      </c>
      <c r="G34" s="254"/>
      <c r="H34" s="254"/>
      <c r="I34" s="254"/>
      <c r="J34" s="254"/>
      <c r="K34" s="254">
        <v>6.97</v>
      </c>
      <c r="L34" s="254"/>
      <c r="M34" s="254"/>
      <c r="N34" s="254"/>
      <c r="O34" s="254"/>
      <c r="P34" s="215">
        <v>2</v>
      </c>
      <c r="Q34" s="215"/>
      <c r="R34" s="215"/>
      <c r="S34" s="215"/>
    </row>
    <row r="35" spans="1:19" s="32" customFormat="1" ht="21" customHeight="1">
      <c r="A35" s="102" t="s">
        <v>16</v>
      </c>
      <c r="B35" s="200">
        <v>2692</v>
      </c>
      <c r="C35" s="200"/>
      <c r="D35" s="200"/>
      <c r="E35" s="200"/>
      <c r="F35" s="252">
        <v>86.84</v>
      </c>
      <c r="G35" s="252"/>
      <c r="H35" s="252"/>
      <c r="I35" s="252"/>
      <c r="J35" s="252"/>
      <c r="K35" s="252">
        <v>7.74</v>
      </c>
      <c r="L35" s="252"/>
      <c r="M35" s="252"/>
      <c r="N35" s="252"/>
      <c r="O35" s="252"/>
      <c r="P35" s="264">
        <v>2</v>
      </c>
      <c r="Q35" s="264"/>
      <c r="R35" s="264"/>
      <c r="S35" s="264"/>
    </row>
    <row r="36" spans="1:19" s="33" customFormat="1" ht="21" customHeight="1" thickBot="1">
      <c r="A36" s="108" t="s">
        <v>115</v>
      </c>
      <c r="B36" s="263">
        <f>SUM(B24+B25+B26+B27+B28+B29+B30+B31+B32+B33+B34+B35)</f>
        <v>40028</v>
      </c>
      <c r="C36" s="263"/>
      <c r="D36" s="263"/>
      <c r="E36" s="263"/>
      <c r="F36" s="259">
        <v>109.67</v>
      </c>
      <c r="G36" s="259"/>
      <c r="H36" s="259"/>
      <c r="I36" s="259"/>
      <c r="J36" s="259"/>
      <c r="K36" s="259">
        <v>6.94</v>
      </c>
      <c r="L36" s="259"/>
      <c r="M36" s="259"/>
      <c r="N36" s="259"/>
      <c r="O36" s="259"/>
      <c r="P36" s="260">
        <f>SUM(P24+P25+P26+P27+P28+P29+P30+P31+P32+P33+P34+P35)</f>
        <v>21</v>
      </c>
      <c r="Q36" s="260"/>
      <c r="R36" s="260"/>
      <c r="S36" s="260"/>
    </row>
    <row r="37" spans="1:13" ht="14.25" thickTop="1">
      <c r="A37" s="37" t="s">
        <v>58</v>
      </c>
      <c r="B37" s="20"/>
      <c r="C37" s="20"/>
      <c r="J37" s="20"/>
      <c r="K37" s="20"/>
      <c r="L37" s="20"/>
      <c r="M37" s="20"/>
    </row>
    <row r="38" spans="1:13" ht="13.5">
      <c r="A38" s="20"/>
      <c r="B38" s="20"/>
      <c r="C38" s="20"/>
      <c r="J38" s="20"/>
      <c r="K38" s="20"/>
      <c r="L38" s="20"/>
      <c r="M38" s="20"/>
    </row>
    <row r="39" spans="1:13" ht="13.5">
      <c r="A39" s="20"/>
      <c r="B39" s="20"/>
      <c r="C39" s="20"/>
      <c r="J39" s="20"/>
      <c r="K39" s="20"/>
      <c r="L39" s="20"/>
      <c r="M39" s="20"/>
    </row>
    <row r="40" spans="1:13" ht="13.5">
      <c r="A40" s="20"/>
      <c r="B40" s="20"/>
      <c r="C40" s="20"/>
      <c r="J40" s="20"/>
      <c r="K40" s="20"/>
      <c r="L40" s="20"/>
      <c r="M40" s="20"/>
    </row>
    <row r="41" spans="1:13" ht="13.5">
      <c r="A41" s="26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4:29" ht="13.5"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4:29" ht="13.5">
      <c r="N43" s="22"/>
      <c r="O43" s="22"/>
      <c r="P43" s="22"/>
      <c r="Q43" s="22"/>
      <c r="R43" s="22"/>
      <c r="S43" s="22"/>
      <c r="T43" s="22"/>
      <c r="U43" s="23"/>
      <c r="V43" s="23"/>
      <c r="W43" s="22"/>
      <c r="X43" s="22"/>
      <c r="Y43" s="22"/>
      <c r="Z43" s="22"/>
      <c r="AA43" s="22"/>
      <c r="AB43" s="22"/>
      <c r="AC43" s="22"/>
    </row>
    <row r="44" spans="14:29" ht="13.5"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4:29" ht="13.5"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4:29" ht="27.75" customHeight="1">
      <c r="N46" s="27"/>
      <c r="O46" s="27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4:29" ht="27.75" customHeight="1">
      <c r="N47" s="27"/>
      <c r="O47" s="27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4:29" ht="13.5"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52" spans="14:22" ht="13.5">
      <c r="N52" s="22"/>
      <c r="O52" s="22"/>
      <c r="P52" s="22"/>
      <c r="Q52" s="22"/>
      <c r="R52" s="22"/>
      <c r="S52" s="22"/>
      <c r="T52" s="22"/>
      <c r="U52" s="22"/>
      <c r="V52" s="22"/>
    </row>
    <row r="53" spans="14:22" ht="13.5">
      <c r="N53" s="22"/>
      <c r="O53" s="22"/>
      <c r="P53" s="22"/>
      <c r="Q53" s="22"/>
      <c r="R53" s="22"/>
      <c r="S53" s="22"/>
      <c r="T53" s="22"/>
      <c r="U53" s="23"/>
      <c r="V53" s="23"/>
    </row>
    <row r="54" spans="14:22" ht="13.5">
      <c r="N54" s="23"/>
      <c r="O54" s="23"/>
      <c r="P54" s="29"/>
      <c r="Q54" s="29"/>
      <c r="R54" s="29"/>
      <c r="S54" s="29"/>
      <c r="T54" s="29"/>
      <c r="U54" s="29"/>
      <c r="V54" s="29"/>
    </row>
    <row r="55" spans="14:22" ht="13.5">
      <c r="N55" s="23"/>
      <c r="O55" s="23"/>
      <c r="P55" s="29"/>
      <c r="Q55" s="29"/>
      <c r="R55" s="29"/>
      <c r="S55" s="29"/>
      <c r="T55" s="29"/>
      <c r="U55" s="29"/>
      <c r="V55" s="29"/>
    </row>
    <row r="56" spans="14:22" ht="28.5" customHeight="1">
      <c r="N56" s="27"/>
      <c r="O56" s="27"/>
      <c r="P56" s="28"/>
      <c r="Q56" s="28"/>
      <c r="R56" s="28"/>
      <c r="S56" s="28"/>
      <c r="T56" s="28"/>
      <c r="U56" s="28"/>
      <c r="V56" s="28"/>
    </row>
    <row r="57" spans="14:22" ht="28.5" customHeight="1">
      <c r="N57" s="27"/>
      <c r="O57" s="27"/>
      <c r="P57" s="28"/>
      <c r="Q57" s="28"/>
      <c r="R57" s="28"/>
      <c r="S57" s="28"/>
      <c r="T57" s="28"/>
      <c r="U57" s="28"/>
      <c r="V57" s="28"/>
    </row>
    <row r="58" spans="1:22" ht="13.5">
      <c r="A58" s="2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4:13" ht="13.5"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4:13" ht="13.5"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4:13" ht="13.5"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4:13" ht="13.5"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4:13" ht="13.5"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4:13" ht="13.5"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4:13" ht="13.5"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4:13" ht="13.5"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4:13" ht="13.5"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4:13" ht="13.5"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4:13" ht="13.5"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4:13" ht="13.5"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4:13" ht="13.5"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4:13" ht="13.5"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4:13" ht="13.5"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4:13" ht="13.5"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4:13" ht="13.5"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4:13" ht="13.5"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4:13" ht="13.5"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4:13" ht="13.5"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4:13" ht="13.5"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4:13" ht="13.5"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4:13" ht="13.5"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4:13" ht="13.5"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4:13" ht="13.5"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4:13" ht="13.5"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4:13" ht="13.5"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4:13" ht="13.5"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4:13" ht="13.5">
      <c r="D87" s="20"/>
      <c r="E87" s="20"/>
      <c r="F87" s="20"/>
      <c r="G87" s="20"/>
      <c r="H87" s="20"/>
      <c r="I87" s="20"/>
      <c r="J87" s="20"/>
      <c r="K87" s="20"/>
      <c r="L87" s="20"/>
      <c r="M87" s="20"/>
    </row>
  </sheetData>
  <sheetProtection/>
  <mergeCells count="112">
    <mergeCell ref="F26:J26"/>
    <mergeCell ref="K26:O26"/>
    <mergeCell ref="P26:S26"/>
    <mergeCell ref="B33:E33"/>
    <mergeCell ref="F33:J33"/>
    <mergeCell ref="K33:O33"/>
    <mergeCell ref="P33:S33"/>
    <mergeCell ref="B27:E27"/>
    <mergeCell ref="F27:J27"/>
    <mergeCell ref="B28:E28"/>
    <mergeCell ref="F24:J24"/>
    <mergeCell ref="K24:O24"/>
    <mergeCell ref="P24:S24"/>
    <mergeCell ref="B25:E25"/>
    <mergeCell ref="F25:J25"/>
    <mergeCell ref="K25:O25"/>
    <mergeCell ref="P25:S25"/>
    <mergeCell ref="B36:E36"/>
    <mergeCell ref="F36:J36"/>
    <mergeCell ref="K36:O36"/>
    <mergeCell ref="P36:S36"/>
    <mergeCell ref="B34:E34"/>
    <mergeCell ref="F34:J34"/>
    <mergeCell ref="K34:O34"/>
    <mergeCell ref="P34:S34"/>
    <mergeCell ref="K35:O35"/>
    <mergeCell ref="P35:S35"/>
    <mergeCell ref="B29:E29"/>
    <mergeCell ref="B32:E32"/>
    <mergeCell ref="B31:E31"/>
    <mergeCell ref="B14:E14"/>
    <mergeCell ref="B18:E18"/>
    <mergeCell ref="B30:E30"/>
    <mergeCell ref="B24:E24"/>
    <mergeCell ref="B26:E26"/>
    <mergeCell ref="F18:J18"/>
    <mergeCell ref="K18:O18"/>
    <mergeCell ref="P18:S18"/>
    <mergeCell ref="P13:S13"/>
    <mergeCell ref="B13:E13"/>
    <mergeCell ref="P16:S16"/>
    <mergeCell ref="B15:E15"/>
    <mergeCell ref="F15:J15"/>
    <mergeCell ref="B16:E16"/>
    <mergeCell ref="F16:J16"/>
    <mergeCell ref="K16:O16"/>
    <mergeCell ref="K15:O15"/>
    <mergeCell ref="P15:S15"/>
    <mergeCell ref="B12:E12"/>
    <mergeCell ref="F12:J12"/>
    <mergeCell ref="K12:O12"/>
    <mergeCell ref="P12:S12"/>
    <mergeCell ref="F14:J14"/>
    <mergeCell ref="K14:O14"/>
    <mergeCell ref="P14:S14"/>
    <mergeCell ref="K13:O13"/>
    <mergeCell ref="K10:O10"/>
    <mergeCell ref="P10:S10"/>
    <mergeCell ref="B11:E11"/>
    <mergeCell ref="F11:J11"/>
    <mergeCell ref="K11:O11"/>
    <mergeCell ref="P11:S11"/>
    <mergeCell ref="F5:J5"/>
    <mergeCell ref="B5:E5"/>
    <mergeCell ref="F8:J8"/>
    <mergeCell ref="K8:O8"/>
    <mergeCell ref="P8:S8"/>
    <mergeCell ref="F9:J9"/>
    <mergeCell ref="K9:O9"/>
    <mergeCell ref="P9:S9"/>
    <mergeCell ref="P5:S5"/>
    <mergeCell ref="K5:O5"/>
    <mergeCell ref="K6:O6"/>
    <mergeCell ref="P6:S6"/>
    <mergeCell ref="K7:O7"/>
    <mergeCell ref="P7:S7"/>
    <mergeCell ref="B17:E17"/>
    <mergeCell ref="F17:J17"/>
    <mergeCell ref="K17:O17"/>
    <mergeCell ref="P17:S17"/>
    <mergeCell ref="B6:E6"/>
    <mergeCell ref="F6:J6"/>
    <mergeCell ref="K23:O23"/>
    <mergeCell ref="B7:E7"/>
    <mergeCell ref="F7:J7"/>
    <mergeCell ref="B8:E8"/>
    <mergeCell ref="B9:E9"/>
    <mergeCell ref="B10:E10"/>
    <mergeCell ref="F10:J10"/>
    <mergeCell ref="B23:E23"/>
    <mergeCell ref="F23:J23"/>
    <mergeCell ref="F13:J13"/>
    <mergeCell ref="P28:S28"/>
    <mergeCell ref="P27:S27"/>
    <mergeCell ref="F32:J32"/>
    <mergeCell ref="F31:J31"/>
    <mergeCell ref="F30:J30"/>
    <mergeCell ref="F29:J29"/>
    <mergeCell ref="K32:O32"/>
    <mergeCell ref="K31:O31"/>
    <mergeCell ref="K30:O30"/>
    <mergeCell ref="K29:O29"/>
    <mergeCell ref="B35:E35"/>
    <mergeCell ref="F35:J35"/>
    <mergeCell ref="P23:S23"/>
    <mergeCell ref="F28:J28"/>
    <mergeCell ref="K27:O27"/>
    <mergeCell ref="K28:O28"/>
    <mergeCell ref="P32:S32"/>
    <mergeCell ref="P31:S31"/>
    <mergeCell ref="P30:S30"/>
    <mergeCell ref="P29:S29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1" sqref="A1:IV1"/>
    </sheetView>
  </sheetViews>
  <sheetFormatPr defaultColWidth="9.00390625" defaultRowHeight="13.5"/>
  <cols>
    <col min="1" max="1" width="12.50390625" style="19" customWidth="1"/>
    <col min="2" max="7" width="4.25390625" style="19" customWidth="1"/>
    <col min="8" max="10" width="5.00390625" style="19" customWidth="1"/>
    <col min="11" max="19" width="4.25390625" style="19" customWidth="1"/>
    <col min="20" max="16384" width="9.00390625" style="19" customWidth="1"/>
  </cols>
  <sheetData>
    <row r="1" spans="1:13" ht="26.25" customHeight="1">
      <c r="A1" s="24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4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31" customFormat="1" ht="26.25" customHeight="1">
      <c r="A3" s="52" t="s">
        <v>73</v>
      </c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7" ht="13.5" customHeight="1" thickBot="1">
      <c r="A4" s="24"/>
      <c r="D4" s="20"/>
      <c r="E4" s="20"/>
      <c r="F4" s="20"/>
      <c r="G4" s="20"/>
      <c r="H4" s="20"/>
      <c r="I4" s="20"/>
      <c r="J4" s="20"/>
      <c r="K4" s="20"/>
      <c r="L4" s="20"/>
      <c r="M4" s="20"/>
      <c r="Q4" s="53" t="s">
        <v>125</v>
      </c>
    </row>
    <row r="5" spans="1:19" s="32" customFormat="1" ht="27" customHeight="1" thickTop="1">
      <c r="A5" s="101" t="s">
        <v>5</v>
      </c>
      <c r="B5" s="217" t="s">
        <v>6</v>
      </c>
      <c r="C5" s="217"/>
      <c r="D5" s="217"/>
      <c r="E5" s="217"/>
      <c r="F5" s="217" t="s">
        <v>7</v>
      </c>
      <c r="G5" s="217"/>
      <c r="H5" s="217"/>
      <c r="I5" s="217"/>
      <c r="J5" s="217"/>
      <c r="K5" s="217" t="s">
        <v>8</v>
      </c>
      <c r="L5" s="217"/>
      <c r="M5" s="217"/>
      <c r="N5" s="217"/>
      <c r="O5" s="217"/>
      <c r="P5" s="217" t="s">
        <v>9</v>
      </c>
      <c r="Q5" s="217"/>
      <c r="R5" s="217"/>
      <c r="S5" s="253"/>
    </row>
    <row r="6" spans="1:19" s="32" customFormat="1" ht="21" customHeight="1">
      <c r="A6" s="102" t="s">
        <v>79</v>
      </c>
      <c r="B6" s="271">
        <v>6028</v>
      </c>
      <c r="C6" s="272"/>
      <c r="D6" s="272"/>
      <c r="E6" s="272"/>
      <c r="F6" s="269">
        <v>200.93</v>
      </c>
      <c r="G6" s="269"/>
      <c r="H6" s="269"/>
      <c r="I6" s="269"/>
      <c r="J6" s="269"/>
      <c r="K6" s="269">
        <v>10.05</v>
      </c>
      <c r="L6" s="269"/>
      <c r="M6" s="269"/>
      <c r="N6" s="269"/>
      <c r="O6" s="269"/>
      <c r="P6" s="270">
        <v>8</v>
      </c>
      <c r="Q6" s="270"/>
      <c r="R6" s="270"/>
      <c r="S6" s="270"/>
    </row>
    <row r="7" spans="1:19" s="32" customFormat="1" ht="21" customHeight="1">
      <c r="A7" s="102" t="s">
        <v>80</v>
      </c>
      <c r="B7" s="265">
        <v>6006</v>
      </c>
      <c r="C7" s="266"/>
      <c r="D7" s="266"/>
      <c r="E7" s="266"/>
      <c r="F7" s="267">
        <v>193.74</v>
      </c>
      <c r="G7" s="267"/>
      <c r="H7" s="267"/>
      <c r="I7" s="267"/>
      <c r="J7" s="267"/>
      <c r="K7" s="267">
        <v>9.69</v>
      </c>
      <c r="L7" s="267"/>
      <c r="M7" s="267"/>
      <c r="N7" s="267"/>
      <c r="O7" s="267"/>
      <c r="P7" s="268">
        <v>8</v>
      </c>
      <c r="Q7" s="268"/>
      <c r="R7" s="268"/>
      <c r="S7" s="268"/>
    </row>
    <row r="8" spans="1:19" s="32" customFormat="1" ht="21" customHeight="1">
      <c r="A8" s="102" t="s">
        <v>81</v>
      </c>
      <c r="B8" s="265">
        <v>6204</v>
      </c>
      <c r="C8" s="266"/>
      <c r="D8" s="266"/>
      <c r="E8" s="266"/>
      <c r="F8" s="267">
        <v>206.8</v>
      </c>
      <c r="G8" s="267"/>
      <c r="H8" s="267"/>
      <c r="I8" s="267"/>
      <c r="J8" s="267"/>
      <c r="K8" s="267">
        <v>10.34</v>
      </c>
      <c r="L8" s="267"/>
      <c r="M8" s="267"/>
      <c r="N8" s="267"/>
      <c r="O8" s="267"/>
      <c r="P8" s="268">
        <v>6</v>
      </c>
      <c r="Q8" s="268"/>
      <c r="R8" s="268"/>
      <c r="S8" s="268"/>
    </row>
    <row r="9" spans="1:19" s="32" customFormat="1" ht="21" customHeight="1">
      <c r="A9" s="102" t="s">
        <v>82</v>
      </c>
      <c r="B9" s="265">
        <v>6337</v>
      </c>
      <c r="C9" s="266"/>
      <c r="D9" s="266"/>
      <c r="E9" s="266"/>
      <c r="F9" s="267">
        <v>204.42</v>
      </c>
      <c r="G9" s="267"/>
      <c r="H9" s="267"/>
      <c r="I9" s="267"/>
      <c r="J9" s="267"/>
      <c r="K9" s="267">
        <v>10.22</v>
      </c>
      <c r="L9" s="267"/>
      <c r="M9" s="267"/>
      <c r="N9" s="267"/>
      <c r="O9" s="267"/>
      <c r="P9" s="268">
        <v>14</v>
      </c>
      <c r="Q9" s="268"/>
      <c r="R9" s="268"/>
      <c r="S9" s="268"/>
    </row>
    <row r="10" spans="1:19" s="32" customFormat="1" ht="21" customHeight="1">
      <c r="A10" s="102" t="s">
        <v>83</v>
      </c>
      <c r="B10" s="265">
        <v>5904</v>
      </c>
      <c r="C10" s="266"/>
      <c r="D10" s="266"/>
      <c r="E10" s="266"/>
      <c r="F10" s="267">
        <v>190.45</v>
      </c>
      <c r="G10" s="267"/>
      <c r="H10" s="267"/>
      <c r="I10" s="267"/>
      <c r="J10" s="267"/>
      <c r="K10" s="267">
        <v>9.52</v>
      </c>
      <c r="L10" s="267"/>
      <c r="M10" s="267"/>
      <c r="N10" s="267"/>
      <c r="O10" s="267"/>
      <c r="P10" s="268">
        <v>9</v>
      </c>
      <c r="Q10" s="268"/>
      <c r="R10" s="268"/>
      <c r="S10" s="268"/>
    </row>
    <row r="11" spans="1:19" s="32" customFormat="1" ht="21" customHeight="1">
      <c r="A11" s="102" t="s">
        <v>84</v>
      </c>
      <c r="B11" s="265">
        <v>5864</v>
      </c>
      <c r="C11" s="266"/>
      <c r="D11" s="266"/>
      <c r="E11" s="266"/>
      <c r="F11" s="267">
        <v>195.47</v>
      </c>
      <c r="G11" s="267"/>
      <c r="H11" s="267"/>
      <c r="I11" s="267"/>
      <c r="J11" s="267"/>
      <c r="K11" s="267">
        <v>9.77</v>
      </c>
      <c r="L11" s="267"/>
      <c r="M11" s="267"/>
      <c r="N11" s="267"/>
      <c r="O11" s="267"/>
      <c r="P11" s="268">
        <v>23</v>
      </c>
      <c r="Q11" s="268"/>
      <c r="R11" s="268"/>
      <c r="S11" s="268"/>
    </row>
    <row r="12" spans="1:19" s="32" customFormat="1" ht="21" customHeight="1">
      <c r="A12" s="102" t="s">
        <v>85</v>
      </c>
      <c r="B12" s="265">
        <v>6598</v>
      </c>
      <c r="C12" s="266"/>
      <c r="D12" s="266"/>
      <c r="E12" s="266"/>
      <c r="F12" s="267">
        <v>212.84</v>
      </c>
      <c r="G12" s="267"/>
      <c r="H12" s="267"/>
      <c r="I12" s="267"/>
      <c r="J12" s="267"/>
      <c r="K12" s="267">
        <v>10.64</v>
      </c>
      <c r="L12" s="267"/>
      <c r="M12" s="267"/>
      <c r="N12" s="267"/>
      <c r="O12" s="267"/>
      <c r="P12" s="268">
        <v>20</v>
      </c>
      <c r="Q12" s="268"/>
      <c r="R12" s="268"/>
      <c r="S12" s="268"/>
    </row>
    <row r="13" spans="1:19" s="32" customFormat="1" ht="21" customHeight="1">
      <c r="A13" s="102" t="s">
        <v>86</v>
      </c>
      <c r="B13" s="265">
        <v>5953</v>
      </c>
      <c r="C13" s="266"/>
      <c r="D13" s="266"/>
      <c r="E13" s="266"/>
      <c r="F13" s="267">
        <v>198.43</v>
      </c>
      <c r="G13" s="267"/>
      <c r="H13" s="267"/>
      <c r="I13" s="267"/>
      <c r="J13" s="267"/>
      <c r="K13" s="267">
        <v>9.92</v>
      </c>
      <c r="L13" s="267"/>
      <c r="M13" s="267"/>
      <c r="N13" s="267"/>
      <c r="O13" s="267"/>
      <c r="P13" s="268">
        <v>16</v>
      </c>
      <c r="Q13" s="268"/>
      <c r="R13" s="268"/>
      <c r="S13" s="268"/>
    </row>
    <row r="14" spans="1:19" s="32" customFormat="1" ht="21" customHeight="1">
      <c r="A14" s="102" t="s">
        <v>87</v>
      </c>
      <c r="B14" s="265">
        <v>5992</v>
      </c>
      <c r="C14" s="266"/>
      <c r="D14" s="266"/>
      <c r="E14" s="266"/>
      <c r="F14" s="267">
        <v>193.29</v>
      </c>
      <c r="G14" s="267"/>
      <c r="H14" s="267"/>
      <c r="I14" s="267"/>
      <c r="J14" s="267"/>
      <c r="K14" s="267">
        <v>9.66</v>
      </c>
      <c r="L14" s="267"/>
      <c r="M14" s="267"/>
      <c r="N14" s="267"/>
      <c r="O14" s="267"/>
      <c r="P14" s="268">
        <v>11</v>
      </c>
      <c r="Q14" s="268"/>
      <c r="R14" s="268"/>
      <c r="S14" s="268"/>
    </row>
    <row r="15" spans="1:19" s="32" customFormat="1" ht="21" customHeight="1">
      <c r="A15" s="102" t="s">
        <v>88</v>
      </c>
      <c r="B15" s="265">
        <v>6035</v>
      </c>
      <c r="C15" s="266"/>
      <c r="D15" s="266"/>
      <c r="E15" s="266"/>
      <c r="F15" s="267">
        <v>194.68</v>
      </c>
      <c r="G15" s="267"/>
      <c r="H15" s="267"/>
      <c r="I15" s="267"/>
      <c r="J15" s="267"/>
      <c r="K15" s="267">
        <v>9.73</v>
      </c>
      <c r="L15" s="267"/>
      <c r="M15" s="267"/>
      <c r="N15" s="267"/>
      <c r="O15" s="267"/>
      <c r="P15" s="268">
        <v>13</v>
      </c>
      <c r="Q15" s="268"/>
      <c r="R15" s="268"/>
      <c r="S15" s="268"/>
    </row>
    <row r="16" spans="1:19" s="32" customFormat="1" ht="21" customHeight="1">
      <c r="A16" s="102" t="s">
        <v>89</v>
      </c>
      <c r="B16" s="265">
        <v>6029</v>
      </c>
      <c r="C16" s="266"/>
      <c r="D16" s="266"/>
      <c r="E16" s="266"/>
      <c r="F16" s="267">
        <v>215.32</v>
      </c>
      <c r="G16" s="267"/>
      <c r="H16" s="267"/>
      <c r="I16" s="267"/>
      <c r="J16" s="267"/>
      <c r="K16" s="267">
        <v>10.77</v>
      </c>
      <c r="L16" s="267"/>
      <c r="M16" s="267"/>
      <c r="N16" s="267"/>
      <c r="O16" s="267"/>
      <c r="P16" s="268">
        <v>11</v>
      </c>
      <c r="Q16" s="268"/>
      <c r="R16" s="268"/>
      <c r="S16" s="268"/>
    </row>
    <row r="17" spans="1:19" s="32" customFormat="1" ht="21" customHeight="1">
      <c r="A17" s="102" t="s">
        <v>16</v>
      </c>
      <c r="B17" s="265">
        <v>6391</v>
      </c>
      <c r="C17" s="266"/>
      <c r="D17" s="266"/>
      <c r="E17" s="266"/>
      <c r="F17" s="267">
        <v>206.16</v>
      </c>
      <c r="G17" s="267"/>
      <c r="H17" s="267"/>
      <c r="I17" s="267"/>
      <c r="J17" s="267"/>
      <c r="K17" s="267">
        <v>10.31</v>
      </c>
      <c r="L17" s="267"/>
      <c r="M17" s="267"/>
      <c r="N17" s="267"/>
      <c r="O17" s="267"/>
      <c r="P17" s="268">
        <v>21</v>
      </c>
      <c r="Q17" s="268"/>
      <c r="R17" s="268"/>
      <c r="S17" s="268"/>
    </row>
    <row r="18" spans="1:19" s="33" customFormat="1" ht="21" customHeight="1" thickBot="1">
      <c r="A18" s="103" t="s">
        <v>72</v>
      </c>
      <c r="B18" s="202">
        <f>SUM(B6+B7+B8+B9+B10+B11+B12+B13+B14+B15+B16+B17)</f>
        <v>73341</v>
      </c>
      <c r="C18" s="202"/>
      <c r="D18" s="202"/>
      <c r="E18" s="202"/>
      <c r="F18" s="277">
        <v>200.93</v>
      </c>
      <c r="G18" s="277"/>
      <c r="H18" s="277"/>
      <c r="I18" s="277"/>
      <c r="J18" s="277"/>
      <c r="K18" s="277">
        <v>10.1</v>
      </c>
      <c r="L18" s="277"/>
      <c r="M18" s="277"/>
      <c r="N18" s="277"/>
      <c r="O18" s="277"/>
      <c r="P18" s="278">
        <f>SUM(P6+P7+P8+P9+P10+P11+P12+P13+P14+P15+P16+P17)</f>
        <v>160</v>
      </c>
      <c r="Q18" s="278"/>
      <c r="R18" s="278"/>
      <c r="S18" s="278"/>
    </row>
    <row r="19" spans="1:19" ht="18" customHeight="1" thickTop="1">
      <c r="A19" s="49"/>
      <c r="D19" s="20"/>
      <c r="E19" s="20"/>
      <c r="F19" s="20"/>
      <c r="G19" s="20"/>
      <c r="H19" s="20"/>
      <c r="I19" s="20"/>
      <c r="J19" s="20"/>
      <c r="K19" s="20"/>
      <c r="L19" s="20"/>
      <c r="M19" s="20"/>
      <c r="P19" s="54"/>
      <c r="Q19" s="54"/>
      <c r="R19" s="54"/>
      <c r="S19" s="54"/>
    </row>
    <row r="20" spans="4:19" ht="15" customHeight="1">
      <c r="D20" s="20"/>
      <c r="E20" s="20"/>
      <c r="F20" s="20"/>
      <c r="G20" s="20"/>
      <c r="H20" s="20"/>
      <c r="I20" s="20"/>
      <c r="J20" s="20"/>
      <c r="K20" s="20"/>
      <c r="L20" s="20"/>
      <c r="M20" s="20"/>
      <c r="P20" s="54"/>
      <c r="Q20" s="54"/>
      <c r="R20" s="54"/>
      <c r="S20" s="54"/>
    </row>
    <row r="21" spans="1:19" s="31" customFormat="1" ht="13.5">
      <c r="A21" s="52" t="s">
        <v>74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P21" s="55"/>
      <c r="Q21" s="55"/>
      <c r="R21" s="55"/>
      <c r="S21" s="55"/>
    </row>
    <row r="22" spans="1:19" ht="14.25" thickBot="1">
      <c r="A22" s="51"/>
      <c r="B22" s="51"/>
      <c r="C22" s="51"/>
      <c r="D22" s="51"/>
      <c r="E22" s="51"/>
      <c r="F22" s="51"/>
      <c r="G22" s="51"/>
      <c r="H22" s="51"/>
      <c r="I22" s="51"/>
      <c r="J22" s="20"/>
      <c r="K22" s="20"/>
      <c r="L22" s="20"/>
      <c r="M22" s="20"/>
      <c r="P22" s="53"/>
      <c r="Q22" s="53" t="s">
        <v>125</v>
      </c>
      <c r="S22" s="54"/>
    </row>
    <row r="23" spans="1:19" s="32" customFormat="1" ht="27.75" customHeight="1" thickTop="1">
      <c r="A23" s="101" t="s">
        <v>5</v>
      </c>
      <c r="B23" s="217" t="s">
        <v>6</v>
      </c>
      <c r="C23" s="217"/>
      <c r="D23" s="217"/>
      <c r="E23" s="217"/>
      <c r="F23" s="217" t="s">
        <v>7</v>
      </c>
      <c r="G23" s="217"/>
      <c r="H23" s="217"/>
      <c r="I23" s="217"/>
      <c r="J23" s="217"/>
      <c r="K23" s="217" t="s">
        <v>8</v>
      </c>
      <c r="L23" s="217"/>
      <c r="M23" s="217"/>
      <c r="N23" s="217"/>
      <c r="O23" s="217"/>
      <c r="P23" s="273" t="s">
        <v>9</v>
      </c>
      <c r="Q23" s="273"/>
      <c r="R23" s="273"/>
      <c r="S23" s="274"/>
    </row>
    <row r="24" spans="1:19" s="32" customFormat="1" ht="21" customHeight="1">
      <c r="A24" s="102" t="s">
        <v>79</v>
      </c>
      <c r="B24" s="271">
        <v>5218</v>
      </c>
      <c r="C24" s="272"/>
      <c r="D24" s="272"/>
      <c r="E24" s="272"/>
      <c r="F24" s="269">
        <v>173.93</v>
      </c>
      <c r="G24" s="269"/>
      <c r="H24" s="269"/>
      <c r="I24" s="269"/>
      <c r="J24" s="269"/>
      <c r="K24" s="269">
        <v>9.66</v>
      </c>
      <c r="L24" s="269"/>
      <c r="M24" s="269"/>
      <c r="N24" s="269"/>
      <c r="O24" s="269"/>
      <c r="P24" s="270">
        <v>0</v>
      </c>
      <c r="Q24" s="270"/>
      <c r="R24" s="270"/>
      <c r="S24" s="270"/>
    </row>
    <row r="25" spans="1:19" s="32" customFormat="1" ht="21" customHeight="1">
      <c r="A25" s="102" t="s">
        <v>80</v>
      </c>
      <c r="B25" s="265">
        <v>5225</v>
      </c>
      <c r="C25" s="266"/>
      <c r="D25" s="266"/>
      <c r="E25" s="266"/>
      <c r="F25" s="267">
        <v>168.55</v>
      </c>
      <c r="G25" s="267"/>
      <c r="H25" s="267"/>
      <c r="I25" s="267"/>
      <c r="J25" s="267"/>
      <c r="K25" s="267">
        <v>9.36</v>
      </c>
      <c r="L25" s="267"/>
      <c r="M25" s="267"/>
      <c r="N25" s="267"/>
      <c r="O25" s="267"/>
      <c r="P25" s="268">
        <v>2</v>
      </c>
      <c r="Q25" s="268"/>
      <c r="R25" s="268"/>
      <c r="S25" s="268"/>
    </row>
    <row r="26" spans="1:19" s="32" customFormat="1" ht="21" customHeight="1">
      <c r="A26" s="102" t="s">
        <v>81</v>
      </c>
      <c r="B26" s="265">
        <v>5151</v>
      </c>
      <c r="C26" s="266"/>
      <c r="D26" s="266"/>
      <c r="E26" s="266"/>
      <c r="F26" s="267">
        <v>171.7</v>
      </c>
      <c r="G26" s="267"/>
      <c r="H26" s="267"/>
      <c r="I26" s="267"/>
      <c r="J26" s="267"/>
      <c r="K26" s="267">
        <v>9.54</v>
      </c>
      <c r="L26" s="267"/>
      <c r="M26" s="267"/>
      <c r="N26" s="267"/>
      <c r="O26" s="267"/>
      <c r="P26" s="268">
        <v>0</v>
      </c>
      <c r="Q26" s="268"/>
      <c r="R26" s="268"/>
      <c r="S26" s="268"/>
    </row>
    <row r="27" spans="1:19" s="32" customFormat="1" ht="21" customHeight="1">
      <c r="A27" s="102" t="s">
        <v>82</v>
      </c>
      <c r="B27" s="265">
        <v>5634</v>
      </c>
      <c r="C27" s="266"/>
      <c r="D27" s="266"/>
      <c r="E27" s="266"/>
      <c r="F27" s="267">
        <v>181.74</v>
      </c>
      <c r="G27" s="267"/>
      <c r="H27" s="267"/>
      <c r="I27" s="267"/>
      <c r="J27" s="267"/>
      <c r="K27" s="267">
        <v>10.1</v>
      </c>
      <c r="L27" s="267"/>
      <c r="M27" s="267"/>
      <c r="N27" s="267"/>
      <c r="O27" s="267"/>
      <c r="P27" s="268">
        <v>1</v>
      </c>
      <c r="Q27" s="268"/>
      <c r="R27" s="268"/>
      <c r="S27" s="268"/>
    </row>
    <row r="28" spans="1:19" s="32" customFormat="1" ht="21" customHeight="1">
      <c r="A28" s="102" t="s">
        <v>83</v>
      </c>
      <c r="B28" s="265">
        <v>5370</v>
      </c>
      <c r="C28" s="266"/>
      <c r="D28" s="266"/>
      <c r="E28" s="266"/>
      <c r="F28" s="267">
        <v>173.23</v>
      </c>
      <c r="G28" s="267"/>
      <c r="H28" s="267"/>
      <c r="I28" s="267"/>
      <c r="J28" s="267"/>
      <c r="K28" s="267">
        <v>9.62</v>
      </c>
      <c r="L28" s="267"/>
      <c r="M28" s="267"/>
      <c r="N28" s="267"/>
      <c r="O28" s="267"/>
      <c r="P28" s="268">
        <v>1</v>
      </c>
      <c r="Q28" s="268"/>
      <c r="R28" s="268"/>
      <c r="S28" s="268"/>
    </row>
    <row r="29" spans="1:19" s="32" customFormat="1" ht="21" customHeight="1">
      <c r="A29" s="102" t="s">
        <v>84</v>
      </c>
      <c r="B29" s="265">
        <v>5355</v>
      </c>
      <c r="C29" s="266"/>
      <c r="D29" s="266"/>
      <c r="E29" s="266"/>
      <c r="F29" s="267">
        <v>178.5</v>
      </c>
      <c r="G29" s="267"/>
      <c r="H29" s="267"/>
      <c r="I29" s="267"/>
      <c r="J29" s="267"/>
      <c r="K29" s="267">
        <v>9.92</v>
      </c>
      <c r="L29" s="267"/>
      <c r="M29" s="267"/>
      <c r="N29" s="267"/>
      <c r="O29" s="267"/>
      <c r="P29" s="268">
        <v>4</v>
      </c>
      <c r="Q29" s="268"/>
      <c r="R29" s="268"/>
      <c r="S29" s="268"/>
    </row>
    <row r="30" spans="1:19" s="32" customFormat="1" ht="21" customHeight="1">
      <c r="A30" s="102" t="s">
        <v>85</v>
      </c>
      <c r="B30" s="265">
        <v>5843</v>
      </c>
      <c r="C30" s="266"/>
      <c r="D30" s="266"/>
      <c r="E30" s="266"/>
      <c r="F30" s="267">
        <v>188.48</v>
      </c>
      <c r="G30" s="267"/>
      <c r="H30" s="267"/>
      <c r="I30" s="267"/>
      <c r="J30" s="267"/>
      <c r="K30" s="267">
        <v>10.47</v>
      </c>
      <c r="L30" s="267"/>
      <c r="M30" s="267"/>
      <c r="N30" s="267"/>
      <c r="O30" s="267"/>
      <c r="P30" s="268">
        <v>2</v>
      </c>
      <c r="Q30" s="268"/>
      <c r="R30" s="268"/>
      <c r="S30" s="268"/>
    </row>
    <row r="31" spans="1:19" s="32" customFormat="1" ht="21" customHeight="1">
      <c r="A31" s="102" t="s">
        <v>86</v>
      </c>
      <c r="B31" s="265">
        <v>5229</v>
      </c>
      <c r="C31" s="266"/>
      <c r="D31" s="266"/>
      <c r="E31" s="266"/>
      <c r="F31" s="267">
        <v>174.3</v>
      </c>
      <c r="G31" s="267"/>
      <c r="H31" s="267"/>
      <c r="I31" s="267"/>
      <c r="J31" s="267"/>
      <c r="K31" s="267">
        <v>9.68</v>
      </c>
      <c r="L31" s="267"/>
      <c r="M31" s="267"/>
      <c r="N31" s="267"/>
      <c r="O31" s="267"/>
      <c r="P31" s="268">
        <v>2</v>
      </c>
      <c r="Q31" s="268"/>
      <c r="R31" s="268"/>
      <c r="S31" s="268"/>
    </row>
    <row r="32" spans="1:19" s="32" customFormat="1" ht="21" customHeight="1">
      <c r="A32" s="102" t="s">
        <v>87</v>
      </c>
      <c r="B32" s="265">
        <v>5390</v>
      </c>
      <c r="C32" s="266"/>
      <c r="D32" s="266"/>
      <c r="E32" s="266"/>
      <c r="F32" s="267">
        <v>173.87</v>
      </c>
      <c r="G32" s="267"/>
      <c r="H32" s="267"/>
      <c r="I32" s="267"/>
      <c r="J32" s="267"/>
      <c r="K32" s="267">
        <v>9.66</v>
      </c>
      <c r="L32" s="267"/>
      <c r="M32" s="267"/>
      <c r="N32" s="267"/>
      <c r="O32" s="267"/>
      <c r="P32" s="268">
        <v>0</v>
      </c>
      <c r="Q32" s="268"/>
      <c r="R32" s="268"/>
      <c r="S32" s="268"/>
    </row>
    <row r="33" spans="1:19" s="32" customFormat="1" ht="21" customHeight="1">
      <c r="A33" s="102" t="s">
        <v>88</v>
      </c>
      <c r="B33" s="265">
        <v>5192</v>
      </c>
      <c r="C33" s="266"/>
      <c r="D33" s="266"/>
      <c r="E33" s="266"/>
      <c r="F33" s="267">
        <v>167.48</v>
      </c>
      <c r="G33" s="267"/>
      <c r="H33" s="267"/>
      <c r="I33" s="267"/>
      <c r="J33" s="267"/>
      <c r="K33" s="267">
        <v>9.3</v>
      </c>
      <c r="L33" s="267"/>
      <c r="M33" s="267"/>
      <c r="N33" s="267"/>
      <c r="O33" s="267"/>
      <c r="P33" s="268">
        <v>4</v>
      </c>
      <c r="Q33" s="268"/>
      <c r="R33" s="268"/>
      <c r="S33" s="268"/>
    </row>
    <row r="34" spans="1:19" s="32" customFormat="1" ht="21" customHeight="1">
      <c r="A34" s="102" t="s">
        <v>89</v>
      </c>
      <c r="B34" s="265">
        <v>5105</v>
      </c>
      <c r="C34" s="266"/>
      <c r="D34" s="266"/>
      <c r="E34" s="266"/>
      <c r="F34" s="267">
        <v>182.32</v>
      </c>
      <c r="G34" s="267"/>
      <c r="H34" s="267"/>
      <c r="I34" s="267"/>
      <c r="J34" s="267"/>
      <c r="K34" s="267">
        <v>10.84</v>
      </c>
      <c r="L34" s="267"/>
      <c r="M34" s="267"/>
      <c r="N34" s="267"/>
      <c r="O34" s="267"/>
      <c r="P34" s="268">
        <v>1</v>
      </c>
      <c r="Q34" s="268"/>
      <c r="R34" s="268"/>
      <c r="S34" s="268"/>
    </row>
    <row r="35" spans="1:19" s="32" customFormat="1" ht="21" customHeight="1">
      <c r="A35" s="102" t="s">
        <v>16</v>
      </c>
      <c r="B35" s="265">
        <v>5716</v>
      </c>
      <c r="C35" s="266"/>
      <c r="D35" s="266"/>
      <c r="E35" s="266"/>
      <c r="F35" s="267">
        <v>184.39</v>
      </c>
      <c r="G35" s="267"/>
      <c r="H35" s="267"/>
      <c r="I35" s="267"/>
      <c r="J35" s="267"/>
      <c r="K35" s="267">
        <v>10.24</v>
      </c>
      <c r="L35" s="267"/>
      <c r="M35" s="267"/>
      <c r="N35" s="267"/>
      <c r="O35" s="267"/>
      <c r="P35" s="268">
        <v>3</v>
      </c>
      <c r="Q35" s="268"/>
      <c r="R35" s="268"/>
      <c r="S35" s="268"/>
    </row>
    <row r="36" spans="1:19" s="33" customFormat="1" ht="21" customHeight="1" thickBot="1">
      <c r="A36" s="104" t="s">
        <v>72</v>
      </c>
      <c r="B36" s="275">
        <f>SUM(B24+B25+B26+B27+B28+B29+B30+B31+B32+B33+B34+B35)</f>
        <v>64428</v>
      </c>
      <c r="C36" s="275"/>
      <c r="D36" s="275"/>
      <c r="E36" s="275"/>
      <c r="F36" s="276">
        <v>176.52</v>
      </c>
      <c r="G36" s="276"/>
      <c r="H36" s="276"/>
      <c r="I36" s="276"/>
      <c r="J36" s="276"/>
      <c r="K36" s="276">
        <v>9.86</v>
      </c>
      <c r="L36" s="276"/>
      <c r="M36" s="276"/>
      <c r="N36" s="276"/>
      <c r="O36" s="276"/>
      <c r="P36" s="276">
        <f>SUM(P24+P25+P26+P27+P28+P29+P30+P31+P32+P33+P34+P35)</f>
        <v>20</v>
      </c>
      <c r="Q36" s="276"/>
      <c r="R36" s="276"/>
      <c r="S36" s="276"/>
    </row>
    <row r="37" spans="1:13" ht="14.25" thickTop="1">
      <c r="A37" s="37" t="s">
        <v>58</v>
      </c>
      <c r="B37" s="20"/>
      <c r="C37" s="20"/>
      <c r="J37" s="20"/>
      <c r="K37" s="20"/>
      <c r="L37" s="20"/>
      <c r="M37" s="20"/>
    </row>
    <row r="38" spans="1:13" ht="14.25" customHeight="1">
      <c r="A38" s="20"/>
      <c r="B38" s="20"/>
      <c r="C38" s="20"/>
      <c r="J38" s="20"/>
      <c r="K38" s="20"/>
      <c r="L38" s="20"/>
      <c r="M38" s="20"/>
    </row>
    <row r="39" spans="1:13" ht="14.25" customHeight="1">
      <c r="A39" s="20"/>
      <c r="B39" s="20"/>
      <c r="C39" s="20"/>
      <c r="J39" s="20"/>
      <c r="K39" s="20"/>
      <c r="L39" s="20"/>
      <c r="M39" s="20"/>
    </row>
    <row r="40" ht="14.25" customHeight="1"/>
    <row r="41" ht="14.25" customHeight="1"/>
  </sheetData>
  <sheetProtection/>
  <mergeCells count="112">
    <mergeCell ref="B36:E36"/>
    <mergeCell ref="F36:J36"/>
    <mergeCell ref="K36:O36"/>
    <mergeCell ref="P36:S36"/>
    <mergeCell ref="B18:E18"/>
    <mergeCell ref="F18:J18"/>
    <mergeCell ref="K18:O18"/>
    <mergeCell ref="P18:S18"/>
    <mergeCell ref="B23:E23"/>
    <mergeCell ref="F23:J23"/>
    <mergeCell ref="K23:O23"/>
    <mergeCell ref="P23:S23"/>
    <mergeCell ref="B6:E6"/>
    <mergeCell ref="F6:J6"/>
    <mergeCell ref="K6:O6"/>
    <mergeCell ref="P6:S6"/>
    <mergeCell ref="B8:E8"/>
    <mergeCell ref="F8:J8"/>
    <mergeCell ref="K8:O8"/>
    <mergeCell ref="P8:S8"/>
    <mergeCell ref="B5:E5"/>
    <mergeCell ref="F5:J5"/>
    <mergeCell ref="K5:O5"/>
    <mergeCell ref="P5:S5"/>
    <mergeCell ref="B7:E7"/>
    <mergeCell ref="F7:J7"/>
    <mergeCell ref="K7:O7"/>
    <mergeCell ref="P7:S7"/>
    <mergeCell ref="B9:E9"/>
    <mergeCell ref="F9:J9"/>
    <mergeCell ref="K9:O9"/>
    <mergeCell ref="P9:S9"/>
    <mergeCell ref="B10:E10"/>
    <mergeCell ref="F10:J10"/>
    <mergeCell ref="K10:O10"/>
    <mergeCell ref="P10:S10"/>
    <mergeCell ref="B11:E11"/>
    <mergeCell ref="F11:J11"/>
    <mergeCell ref="K11:O11"/>
    <mergeCell ref="P11:S11"/>
    <mergeCell ref="B12:E12"/>
    <mergeCell ref="F12:J12"/>
    <mergeCell ref="K12:O12"/>
    <mergeCell ref="P12:S12"/>
    <mergeCell ref="K16:O16"/>
    <mergeCell ref="P16:S16"/>
    <mergeCell ref="B13:E13"/>
    <mergeCell ref="F13:J13"/>
    <mergeCell ref="K13:O13"/>
    <mergeCell ref="P13:S13"/>
    <mergeCell ref="B14:E14"/>
    <mergeCell ref="F14:J14"/>
    <mergeCell ref="K14:O14"/>
    <mergeCell ref="P14:S14"/>
    <mergeCell ref="B17:E17"/>
    <mergeCell ref="F17:J17"/>
    <mergeCell ref="K17:O17"/>
    <mergeCell ref="P17:S17"/>
    <mergeCell ref="B15:E15"/>
    <mergeCell ref="F15:J15"/>
    <mergeCell ref="K15:O15"/>
    <mergeCell ref="P15:S15"/>
    <mergeCell ref="B16:E16"/>
    <mergeCell ref="F16:J16"/>
    <mergeCell ref="K24:O24"/>
    <mergeCell ref="P24:S24"/>
    <mergeCell ref="B25:E25"/>
    <mergeCell ref="F25:J25"/>
    <mergeCell ref="K25:O25"/>
    <mergeCell ref="P25:S25"/>
    <mergeCell ref="B24:E24"/>
    <mergeCell ref="F24:J24"/>
    <mergeCell ref="B26:E26"/>
    <mergeCell ref="F26:J26"/>
    <mergeCell ref="K26:O26"/>
    <mergeCell ref="P26:S26"/>
    <mergeCell ref="B27:E27"/>
    <mergeCell ref="F27:J27"/>
    <mergeCell ref="K27:O27"/>
    <mergeCell ref="P27:S27"/>
    <mergeCell ref="B28:E28"/>
    <mergeCell ref="F28:J28"/>
    <mergeCell ref="K28:O28"/>
    <mergeCell ref="P28:S28"/>
    <mergeCell ref="B29:E29"/>
    <mergeCell ref="F29:J29"/>
    <mergeCell ref="K29:O29"/>
    <mergeCell ref="P29:S29"/>
    <mergeCell ref="B30:E30"/>
    <mergeCell ref="F30:J30"/>
    <mergeCell ref="K30:O30"/>
    <mergeCell ref="P30:S30"/>
    <mergeCell ref="B31:E31"/>
    <mergeCell ref="F31:J31"/>
    <mergeCell ref="K31:O31"/>
    <mergeCell ref="P31:S31"/>
    <mergeCell ref="B32:E32"/>
    <mergeCell ref="F32:J32"/>
    <mergeCell ref="K32:O32"/>
    <mergeCell ref="P32:S32"/>
    <mergeCell ref="B33:E33"/>
    <mergeCell ref="F33:J33"/>
    <mergeCell ref="K33:O33"/>
    <mergeCell ref="P33:S33"/>
    <mergeCell ref="B34:E34"/>
    <mergeCell ref="F34:J34"/>
    <mergeCell ref="K34:O34"/>
    <mergeCell ref="P34:S34"/>
    <mergeCell ref="B35:E35"/>
    <mergeCell ref="F35:J35"/>
    <mergeCell ref="K35:O35"/>
    <mergeCell ref="P35:S35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2.50390625" style="19" customWidth="1"/>
    <col min="2" max="7" width="4.25390625" style="19" customWidth="1"/>
    <col min="8" max="10" width="5.00390625" style="19" customWidth="1"/>
    <col min="11" max="16384" width="9.00390625" style="19" customWidth="1"/>
  </cols>
  <sheetData>
    <row r="1" spans="1:10" ht="26.25" customHeight="1">
      <c r="A1" s="24"/>
      <c r="D1" s="20"/>
      <c r="E1" s="20"/>
      <c r="F1" s="20"/>
      <c r="G1" s="20"/>
      <c r="H1" s="20"/>
      <c r="I1" s="20"/>
      <c r="J1" s="20"/>
    </row>
    <row r="2" spans="1:10" ht="15" customHeight="1">
      <c r="A2" s="24"/>
      <c r="D2" s="20"/>
      <c r="E2" s="20"/>
      <c r="F2" s="20"/>
      <c r="G2" s="20"/>
      <c r="H2" s="20"/>
      <c r="I2" s="20"/>
      <c r="J2" s="20"/>
    </row>
    <row r="3" spans="1:10" s="31" customFormat="1" ht="15" customHeight="1">
      <c r="A3" s="52" t="s">
        <v>138</v>
      </c>
      <c r="D3" s="40"/>
      <c r="E3" s="40"/>
      <c r="F3" s="40"/>
      <c r="G3" s="40"/>
      <c r="H3" s="40"/>
      <c r="I3" s="40"/>
      <c r="J3" s="40"/>
    </row>
    <row r="4" spans="1:10" ht="13.5" customHeight="1" thickBot="1">
      <c r="A4" s="24"/>
      <c r="D4" s="20"/>
      <c r="E4" s="20"/>
      <c r="F4" s="20"/>
      <c r="G4" s="20"/>
      <c r="H4" s="20"/>
      <c r="I4" s="20"/>
      <c r="J4" s="69" t="s">
        <v>125</v>
      </c>
    </row>
    <row r="5" spans="1:10" s="32" customFormat="1" ht="27" customHeight="1" thickTop="1">
      <c r="A5" s="101" t="s">
        <v>5</v>
      </c>
      <c r="B5" s="217" t="s">
        <v>6</v>
      </c>
      <c r="C5" s="217"/>
      <c r="D5" s="217"/>
      <c r="E5" s="217"/>
      <c r="F5" s="217" t="s">
        <v>7</v>
      </c>
      <c r="G5" s="217"/>
      <c r="H5" s="217"/>
      <c r="I5" s="217"/>
      <c r="J5" s="217"/>
    </row>
    <row r="6" spans="1:10" s="32" customFormat="1" ht="21" customHeight="1">
      <c r="A6" s="102" t="s">
        <v>79</v>
      </c>
      <c r="B6" s="279" t="s">
        <v>157</v>
      </c>
      <c r="C6" s="280"/>
      <c r="D6" s="280"/>
      <c r="E6" s="280"/>
      <c r="F6" s="281" t="s">
        <v>159</v>
      </c>
      <c r="G6" s="281"/>
      <c r="H6" s="281"/>
      <c r="I6" s="281"/>
      <c r="J6" s="281"/>
    </row>
    <row r="7" spans="1:10" s="32" customFormat="1" ht="21" customHeight="1">
      <c r="A7" s="102" t="s">
        <v>80</v>
      </c>
      <c r="B7" s="282" t="s">
        <v>158</v>
      </c>
      <c r="C7" s="283"/>
      <c r="D7" s="283"/>
      <c r="E7" s="283"/>
      <c r="F7" s="284" t="s">
        <v>159</v>
      </c>
      <c r="G7" s="284"/>
      <c r="H7" s="284"/>
      <c r="I7" s="284"/>
      <c r="J7" s="284"/>
    </row>
    <row r="8" spans="1:10" s="32" customFormat="1" ht="21" customHeight="1">
      <c r="A8" s="102" t="s">
        <v>81</v>
      </c>
      <c r="B8" s="282" t="s">
        <v>157</v>
      </c>
      <c r="C8" s="283"/>
      <c r="D8" s="283"/>
      <c r="E8" s="283"/>
      <c r="F8" s="284" t="s">
        <v>158</v>
      </c>
      <c r="G8" s="284"/>
      <c r="H8" s="284"/>
      <c r="I8" s="284"/>
      <c r="J8" s="284"/>
    </row>
    <row r="9" spans="1:10" s="32" customFormat="1" ht="21" customHeight="1">
      <c r="A9" s="102" t="s">
        <v>82</v>
      </c>
      <c r="B9" s="282" t="s">
        <v>159</v>
      </c>
      <c r="C9" s="283"/>
      <c r="D9" s="283"/>
      <c r="E9" s="283"/>
      <c r="F9" s="284" t="s">
        <v>157</v>
      </c>
      <c r="G9" s="284"/>
      <c r="H9" s="284"/>
      <c r="I9" s="284"/>
      <c r="J9" s="284"/>
    </row>
    <row r="10" spans="1:10" s="32" customFormat="1" ht="21" customHeight="1">
      <c r="A10" s="102" t="s">
        <v>83</v>
      </c>
      <c r="B10" s="282" t="s">
        <v>159</v>
      </c>
      <c r="C10" s="283"/>
      <c r="D10" s="283"/>
      <c r="E10" s="283"/>
      <c r="F10" s="284" t="s">
        <v>159</v>
      </c>
      <c r="G10" s="284"/>
      <c r="H10" s="284"/>
      <c r="I10" s="284"/>
      <c r="J10" s="284"/>
    </row>
    <row r="11" spans="1:10" s="32" customFormat="1" ht="21" customHeight="1">
      <c r="A11" s="102" t="s">
        <v>84</v>
      </c>
      <c r="B11" s="282" t="s">
        <v>158</v>
      </c>
      <c r="C11" s="283"/>
      <c r="D11" s="283"/>
      <c r="E11" s="283"/>
      <c r="F11" s="284" t="s">
        <v>158</v>
      </c>
      <c r="G11" s="284"/>
      <c r="H11" s="284"/>
      <c r="I11" s="284"/>
      <c r="J11" s="284"/>
    </row>
    <row r="12" spans="1:10" s="32" customFormat="1" ht="21" customHeight="1">
      <c r="A12" s="102" t="s">
        <v>85</v>
      </c>
      <c r="B12" s="282" t="s">
        <v>158</v>
      </c>
      <c r="C12" s="283"/>
      <c r="D12" s="283"/>
      <c r="E12" s="283"/>
      <c r="F12" s="284" t="s">
        <v>157</v>
      </c>
      <c r="G12" s="284"/>
      <c r="H12" s="284"/>
      <c r="I12" s="284"/>
      <c r="J12" s="284"/>
    </row>
    <row r="13" spans="1:10" s="32" customFormat="1" ht="21" customHeight="1">
      <c r="A13" s="102" t="s">
        <v>86</v>
      </c>
      <c r="B13" s="282" t="s">
        <v>158</v>
      </c>
      <c r="C13" s="283"/>
      <c r="D13" s="283"/>
      <c r="E13" s="283"/>
      <c r="F13" s="284" t="s">
        <v>159</v>
      </c>
      <c r="G13" s="284"/>
      <c r="H13" s="284"/>
      <c r="I13" s="284"/>
      <c r="J13" s="284"/>
    </row>
    <row r="14" spans="1:11" s="32" customFormat="1" ht="21" customHeight="1">
      <c r="A14" s="102" t="s">
        <v>87</v>
      </c>
      <c r="B14" s="199">
        <v>54</v>
      </c>
      <c r="C14" s="286"/>
      <c r="D14" s="286"/>
      <c r="E14" s="286"/>
      <c r="F14" s="285">
        <v>4.91</v>
      </c>
      <c r="G14" s="285"/>
      <c r="H14" s="285"/>
      <c r="I14" s="285"/>
      <c r="J14" s="285"/>
      <c r="K14" s="70"/>
    </row>
    <row r="15" spans="1:10" s="32" customFormat="1" ht="21" customHeight="1">
      <c r="A15" s="102" t="s">
        <v>88</v>
      </c>
      <c r="B15" s="199">
        <v>191</v>
      </c>
      <c r="C15" s="286"/>
      <c r="D15" s="286"/>
      <c r="E15" s="286"/>
      <c r="F15" s="285">
        <v>6.16</v>
      </c>
      <c r="G15" s="285"/>
      <c r="H15" s="285"/>
      <c r="I15" s="285"/>
      <c r="J15" s="285"/>
    </row>
    <row r="16" spans="1:10" s="32" customFormat="1" ht="21" customHeight="1">
      <c r="A16" s="102" t="s">
        <v>89</v>
      </c>
      <c r="B16" s="199">
        <v>198</v>
      </c>
      <c r="C16" s="286"/>
      <c r="D16" s="286"/>
      <c r="E16" s="286"/>
      <c r="F16" s="285">
        <v>7.07</v>
      </c>
      <c r="G16" s="285"/>
      <c r="H16" s="285"/>
      <c r="I16" s="285"/>
      <c r="J16" s="285"/>
    </row>
    <row r="17" spans="1:10" s="32" customFormat="1" ht="21" customHeight="1">
      <c r="A17" s="102" t="s">
        <v>16</v>
      </c>
      <c r="B17" s="199">
        <v>303</v>
      </c>
      <c r="C17" s="286"/>
      <c r="D17" s="286"/>
      <c r="E17" s="286"/>
      <c r="F17" s="285">
        <v>9.77</v>
      </c>
      <c r="G17" s="285"/>
      <c r="H17" s="285"/>
      <c r="I17" s="285"/>
      <c r="J17" s="285"/>
    </row>
    <row r="18" spans="1:10" s="32" customFormat="1" ht="21" customHeight="1" thickBot="1">
      <c r="A18" s="103" t="s">
        <v>72</v>
      </c>
      <c r="B18" s="202">
        <v>746</v>
      </c>
      <c r="C18" s="202"/>
      <c r="D18" s="202"/>
      <c r="E18" s="202"/>
      <c r="F18" s="277">
        <v>7.39</v>
      </c>
      <c r="G18" s="277"/>
      <c r="H18" s="277"/>
      <c r="I18" s="277"/>
      <c r="J18" s="277"/>
    </row>
    <row r="19" spans="1:10" ht="18" customHeight="1" thickTop="1">
      <c r="A19" s="37" t="s">
        <v>58</v>
      </c>
      <c r="D19" s="20"/>
      <c r="E19" s="20"/>
      <c r="F19" s="20"/>
      <c r="G19" s="20"/>
      <c r="H19" s="20"/>
      <c r="I19" s="20"/>
      <c r="J19" s="20"/>
    </row>
    <row r="20" spans="1:10" ht="15" customHeight="1">
      <c r="A20" s="287" t="s">
        <v>139</v>
      </c>
      <c r="B20" s="287"/>
      <c r="C20" s="287"/>
      <c r="D20" s="287"/>
      <c r="E20" s="287"/>
      <c r="F20" s="287"/>
      <c r="G20" s="287"/>
      <c r="H20" s="287"/>
      <c r="I20" s="287"/>
      <c r="J20" s="287"/>
    </row>
    <row r="21" spans="1:10" ht="13.5">
      <c r="A21" s="37"/>
      <c r="B21" s="20"/>
      <c r="C21" s="20"/>
      <c r="J21" s="20"/>
    </row>
    <row r="22" spans="1:10" ht="14.25" customHeight="1">
      <c r="A22" s="20"/>
      <c r="B22" s="20"/>
      <c r="C22" s="20"/>
      <c r="J22" s="20"/>
    </row>
    <row r="23" spans="1:10" ht="14.25" customHeight="1">
      <c r="A23" s="20"/>
      <c r="B23" s="20"/>
      <c r="C23" s="20"/>
      <c r="J23" s="20"/>
    </row>
    <row r="24" ht="14.25" customHeight="1"/>
    <row r="25" ht="14.25" customHeight="1"/>
  </sheetData>
  <sheetProtection/>
  <mergeCells count="29">
    <mergeCell ref="B17:E17"/>
    <mergeCell ref="F17:J17"/>
    <mergeCell ref="B18:E18"/>
    <mergeCell ref="F18:J18"/>
    <mergeCell ref="A20:J20"/>
    <mergeCell ref="B14:E14"/>
    <mergeCell ref="F14:J14"/>
    <mergeCell ref="B15:E15"/>
    <mergeCell ref="F15:J15"/>
    <mergeCell ref="B16:E16"/>
    <mergeCell ref="F16:J16"/>
    <mergeCell ref="B11:E11"/>
    <mergeCell ref="F11:J11"/>
    <mergeCell ref="B12:E12"/>
    <mergeCell ref="F12:J12"/>
    <mergeCell ref="B13:E13"/>
    <mergeCell ref="F13:J13"/>
    <mergeCell ref="B8:E8"/>
    <mergeCell ref="F8:J8"/>
    <mergeCell ref="B9:E9"/>
    <mergeCell ref="F9:J9"/>
    <mergeCell ref="B10:E10"/>
    <mergeCell ref="F10:J10"/>
    <mergeCell ref="B5:E5"/>
    <mergeCell ref="F5:J5"/>
    <mergeCell ref="B6:E6"/>
    <mergeCell ref="F6:J6"/>
    <mergeCell ref="B7:E7"/>
    <mergeCell ref="F7:J7"/>
  </mergeCells>
  <printOptions horizontalCentered="1" vertic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2"/>
  <headerFooter>
    <oddFooter>&amp;C- &amp;P+123 -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9"/>
  <sheetViews>
    <sheetView zoomScale="85" zoomScaleNormal="85" zoomScalePageLayoutView="0" workbookViewId="0" topLeftCell="A14">
      <selection activeCell="AE36" sqref="AE36"/>
    </sheetView>
  </sheetViews>
  <sheetFormatPr defaultColWidth="9.00390625" defaultRowHeight="13.5"/>
  <cols>
    <col min="1" max="1" width="12.50390625" style="0" customWidth="1"/>
    <col min="2" max="18" width="4.25390625" style="0" customWidth="1"/>
    <col min="19" max="21" width="3.25390625" style="0" customWidth="1"/>
  </cols>
  <sheetData>
    <row r="1" spans="1:18" ht="26.25" customHeight="1">
      <c r="A1" s="3" t="s">
        <v>153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>
      <c r="A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customHeight="1">
      <c r="A3" s="1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5" customHeight="1" thickBot="1">
      <c r="A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1" ht="27" customHeight="1" thickTop="1">
      <c r="A5" s="5" t="s">
        <v>5</v>
      </c>
      <c r="B5" s="298" t="s">
        <v>75</v>
      </c>
      <c r="C5" s="298"/>
      <c r="D5" s="298"/>
      <c r="E5" s="298"/>
      <c r="F5" s="299" t="s">
        <v>76</v>
      </c>
      <c r="G5" s="288"/>
      <c r="H5" s="288"/>
      <c r="I5" s="288"/>
      <c r="J5" s="288" t="s">
        <v>77</v>
      </c>
      <c r="K5" s="288"/>
      <c r="L5" s="288"/>
      <c r="M5" s="288"/>
      <c r="N5" s="288" t="s">
        <v>78</v>
      </c>
      <c r="O5" s="288"/>
      <c r="P5" s="288"/>
      <c r="Q5" s="288"/>
      <c r="R5" s="217" t="s">
        <v>160</v>
      </c>
      <c r="S5" s="217"/>
      <c r="T5" s="217"/>
      <c r="U5" s="217"/>
    </row>
    <row r="6" spans="1:21" ht="21" customHeight="1">
      <c r="A6" s="6" t="s">
        <v>61</v>
      </c>
      <c r="B6" s="295">
        <v>18115</v>
      </c>
      <c r="C6" s="295"/>
      <c r="D6" s="295"/>
      <c r="E6" s="295"/>
      <c r="F6" s="294">
        <v>3499</v>
      </c>
      <c r="G6" s="294"/>
      <c r="H6" s="294"/>
      <c r="I6" s="294"/>
      <c r="J6" s="296">
        <v>6028</v>
      </c>
      <c r="K6" s="297"/>
      <c r="L6" s="297"/>
      <c r="M6" s="297"/>
      <c r="N6" s="296">
        <v>5218</v>
      </c>
      <c r="O6" s="297"/>
      <c r="P6" s="297"/>
      <c r="Q6" s="297"/>
      <c r="R6" s="302" t="s">
        <v>33</v>
      </c>
      <c r="S6" s="303"/>
      <c r="T6" s="303"/>
      <c r="U6" s="303"/>
    </row>
    <row r="7" spans="1:21" ht="21" customHeight="1">
      <c r="A7" s="6" t="s">
        <v>62</v>
      </c>
      <c r="B7" s="295">
        <v>19396</v>
      </c>
      <c r="C7" s="295"/>
      <c r="D7" s="295"/>
      <c r="E7" s="295"/>
      <c r="F7" s="294">
        <v>3805</v>
      </c>
      <c r="G7" s="294"/>
      <c r="H7" s="294"/>
      <c r="I7" s="294"/>
      <c r="J7" s="289">
        <v>6006</v>
      </c>
      <c r="K7" s="291"/>
      <c r="L7" s="291"/>
      <c r="M7" s="291"/>
      <c r="N7" s="289">
        <v>5225</v>
      </c>
      <c r="O7" s="290"/>
      <c r="P7" s="290"/>
      <c r="Q7" s="290"/>
      <c r="R7" s="292" t="s">
        <v>33</v>
      </c>
      <c r="S7" s="293"/>
      <c r="T7" s="293"/>
      <c r="U7" s="293"/>
    </row>
    <row r="8" spans="1:21" ht="21" customHeight="1">
      <c r="A8" s="6" t="s">
        <v>63</v>
      </c>
      <c r="B8" s="295">
        <v>19818</v>
      </c>
      <c r="C8" s="295"/>
      <c r="D8" s="295"/>
      <c r="E8" s="295"/>
      <c r="F8" s="294">
        <v>3831</v>
      </c>
      <c r="G8" s="294"/>
      <c r="H8" s="294"/>
      <c r="I8" s="294"/>
      <c r="J8" s="289">
        <v>6204</v>
      </c>
      <c r="K8" s="291"/>
      <c r="L8" s="291"/>
      <c r="M8" s="291"/>
      <c r="N8" s="289">
        <v>5151</v>
      </c>
      <c r="O8" s="290"/>
      <c r="P8" s="290"/>
      <c r="Q8" s="290"/>
      <c r="R8" s="292" t="s">
        <v>33</v>
      </c>
      <c r="S8" s="293"/>
      <c r="T8" s="293"/>
      <c r="U8" s="293"/>
    </row>
    <row r="9" spans="1:21" ht="21" customHeight="1">
      <c r="A9" s="6" t="s">
        <v>64</v>
      </c>
      <c r="B9" s="295">
        <v>23260</v>
      </c>
      <c r="C9" s="295"/>
      <c r="D9" s="295"/>
      <c r="E9" s="295"/>
      <c r="F9" s="294">
        <v>3845</v>
      </c>
      <c r="G9" s="294"/>
      <c r="H9" s="294"/>
      <c r="I9" s="294"/>
      <c r="J9" s="289">
        <v>6337</v>
      </c>
      <c r="K9" s="291"/>
      <c r="L9" s="291"/>
      <c r="M9" s="291"/>
      <c r="N9" s="289">
        <v>5634</v>
      </c>
      <c r="O9" s="290"/>
      <c r="P9" s="290"/>
      <c r="Q9" s="290"/>
      <c r="R9" s="292" t="s">
        <v>33</v>
      </c>
      <c r="S9" s="293"/>
      <c r="T9" s="293"/>
      <c r="U9" s="293"/>
    </row>
    <row r="10" spans="1:21" ht="21" customHeight="1">
      <c r="A10" s="6" t="s">
        <v>65</v>
      </c>
      <c r="B10" s="295">
        <v>25092</v>
      </c>
      <c r="C10" s="295"/>
      <c r="D10" s="295"/>
      <c r="E10" s="295"/>
      <c r="F10" s="294">
        <v>3641</v>
      </c>
      <c r="G10" s="294"/>
      <c r="H10" s="294"/>
      <c r="I10" s="294"/>
      <c r="J10" s="289">
        <v>5904</v>
      </c>
      <c r="K10" s="291"/>
      <c r="L10" s="291"/>
      <c r="M10" s="291"/>
      <c r="N10" s="289">
        <v>5370</v>
      </c>
      <c r="O10" s="290"/>
      <c r="P10" s="290"/>
      <c r="Q10" s="290"/>
      <c r="R10" s="292" t="s">
        <v>33</v>
      </c>
      <c r="S10" s="293"/>
      <c r="T10" s="293"/>
      <c r="U10" s="293"/>
    </row>
    <row r="11" spans="1:21" ht="21" customHeight="1">
      <c r="A11" s="6" t="s">
        <v>66</v>
      </c>
      <c r="B11" s="295">
        <v>19773</v>
      </c>
      <c r="C11" s="295"/>
      <c r="D11" s="295"/>
      <c r="E11" s="295"/>
      <c r="F11" s="294">
        <v>3611</v>
      </c>
      <c r="G11" s="294"/>
      <c r="H11" s="294"/>
      <c r="I11" s="294"/>
      <c r="J11" s="289">
        <v>5864</v>
      </c>
      <c r="K11" s="291"/>
      <c r="L11" s="291"/>
      <c r="M11" s="291"/>
      <c r="N11" s="289">
        <v>5355</v>
      </c>
      <c r="O11" s="290"/>
      <c r="P11" s="290"/>
      <c r="Q11" s="290"/>
      <c r="R11" s="292" t="s">
        <v>33</v>
      </c>
      <c r="S11" s="293"/>
      <c r="T11" s="293"/>
      <c r="U11" s="293"/>
    </row>
    <row r="12" spans="1:21" ht="21" customHeight="1">
      <c r="A12" s="6" t="s">
        <v>67</v>
      </c>
      <c r="B12" s="295">
        <v>20593</v>
      </c>
      <c r="C12" s="295"/>
      <c r="D12" s="295"/>
      <c r="E12" s="295"/>
      <c r="F12" s="294">
        <v>3669</v>
      </c>
      <c r="G12" s="294"/>
      <c r="H12" s="294"/>
      <c r="I12" s="294"/>
      <c r="J12" s="289">
        <v>6598</v>
      </c>
      <c r="K12" s="291"/>
      <c r="L12" s="291"/>
      <c r="M12" s="291"/>
      <c r="N12" s="289">
        <v>5843</v>
      </c>
      <c r="O12" s="290"/>
      <c r="P12" s="290"/>
      <c r="Q12" s="290"/>
      <c r="R12" s="292" t="s">
        <v>33</v>
      </c>
      <c r="S12" s="293"/>
      <c r="T12" s="293"/>
      <c r="U12" s="293"/>
    </row>
    <row r="13" spans="1:21" ht="21" customHeight="1">
      <c r="A13" s="6" t="s">
        <v>68</v>
      </c>
      <c r="B13" s="295">
        <v>17964</v>
      </c>
      <c r="C13" s="295"/>
      <c r="D13" s="295"/>
      <c r="E13" s="295"/>
      <c r="F13" s="294">
        <v>3768</v>
      </c>
      <c r="G13" s="294"/>
      <c r="H13" s="294"/>
      <c r="I13" s="294"/>
      <c r="J13" s="289">
        <v>5953</v>
      </c>
      <c r="K13" s="291"/>
      <c r="L13" s="291"/>
      <c r="M13" s="291"/>
      <c r="N13" s="289">
        <v>5229</v>
      </c>
      <c r="O13" s="290"/>
      <c r="P13" s="290"/>
      <c r="Q13" s="290"/>
      <c r="R13" s="292" t="s">
        <v>33</v>
      </c>
      <c r="S13" s="293"/>
      <c r="T13" s="293"/>
      <c r="U13" s="293"/>
    </row>
    <row r="14" spans="1:21" ht="21" customHeight="1">
      <c r="A14" s="6" t="s">
        <v>69</v>
      </c>
      <c r="B14" s="295">
        <v>18631</v>
      </c>
      <c r="C14" s="295"/>
      <c r="D14" s="295"/>
      <c r="E14" s="295"/>
      <c r="F14" s="294">
        <v>3217</v>
      </c>
      <c r="G14" s="294"/>
      <c r="H14" s="294"/>
      <c r="I14" s="294"/>
      <c r="J14" s="289">
        <v>5992</v>
      </c>
      <c r="K14" s="291"/>
      <c r="L14" s="291"/>
      <c r="M14" s="291"/>
      <c r="N14" s="289">
        <v>5390</v>
      </c>
      <c r="O14" s="290"/>
      <c r="P14" s="290"/>
      <c r="Q14" s="290"/>
      <c r="R14" s="292">
        <v>54</v>
      </c>
      <c r="S14" s="293"/>
      <c r="T14" s="293"/>
      <c r="U14" s="293"/>
    </row>
    <row r="15" spans="1:21" ht="21" customHeight="1">
      <c r="A15" s="6" t="s">
        <v>70</v>
      </c>
      <c r="B15" s="295">
        <v>17091</v>
      </c>
      <c r="C15" s="295"/>
      <c r="D15" s="295"/>
      <c r="E15" s="295"/>
      <c r="F15" s="294">
        <v>2225</v>
      </c>
      <c r="G15" s="294"/>
      <c r="H15" s="294"/>
      <c r="I15" s="294"/>
      <c r="J15" s="289">
        <v>6035</v>
      </c>
      <c r="K15" s="291"/>
      <c r="L15" s="291"/>
      <c r="M15" s="291"/>
      <c r="N15" s="289">
        <v>5192</v>
      </c>
      <c r="O15" s="290"/>
      <c r="P15" s="290"/>
      <c r="Q15" s="290"/>
      <c r="R15" s="292">
        <v>191</v>
      </c>
      <c r="S15" s="293"/>
      <c r="T15" s="293"/>
      <c r="U15" s="293"/>
    </row>
    <row r="16" spans="1:21" ht="21" customHeight="1">
      <c r="A16" s="6" t="s">
        <v>71</v>
      </c>
      <c r="B16" s="295">
        <v>16803</v>
      </c>
      <c r="C16" s="295"/>
      <c r="D16" s="295"/>
      <c r="E16" s="295"/>
      <c r="F16" s="294">
        <v>2225</v>
      </c>
      <c r="G16" s="294"/>
      <c r="H16" s="294"/>
      <c r="I16" s="294"/>
      <c r="J16" s="289">
        <v>6029</v>
      </c>
      <c r="K16" s="291"/>
      <c r="L16" s="291"/>
      <c r="M16" s="291"/>
      <c r="N16" s="289">
        <v>5105</v>
      </c>
      <c r="O16" s="290"/>
      <c r="P16" s="290"/>
      <c r="Q16" s="290"/>
      <c r="R16" s="292">
        <v>198</v>
      </c>
      <c r="S16" s="293"/>
      <c r="T16" s="293"/>
      <c r="U16" s="293"/>
    </row>
    <row r="17" spans="1:21" ht="21" customHeight="1">
      <c r="A17" s="6" t="s">
        <v>16</v>
      </c>
      <c r="B17" s="295">
        <v>19759</v>
      </c>
      <c r="C17" s="295"/>
      <c r="D17" s="295"/>
      <c r="E17" s="295"/>
      <c r="F17" s="295">
        <v>2692</v>
      </c>
      <c r="G17" s="295"/>
      <c r="H17" s="295"/>
      <c r="I17" s="295"/>
      <c r="J17" s="289">
        <v>6391</v>
      </c>
      <c r="K17" s="291"/>
      <c r="L17" s="291"/>
      <c r="M17" s="291"/>
      <c r="N17" s="289">
        <v>5716</v>
      </c>
      <c r="O17" s="290"/>
      <c r="P17" s="290"/>
      <c r="Q17" s="290"/>
      <c r="R17" s="292">
        <v>303</v>
      </c>
      <c r="S17" s="293"/>
      <c r="T17" s="293"/>
      <c r="U17" s="293"/>
    </row>
    <row r="18" spans="2:21" s="19" customFormat="1" ht="15" customHeight="1" thickBot="1">
      <c r="B18" s="300">
        <v>236295</v>
      </c>
      <c r="C18" s="300"/>
      <c r="D18" s="300"/>
      <c r="E18" s="300"/>
      <c r="F18" s="300">
        <v>40028</v>
      </c>
      <c r="G18" s="300"/>
      <c r="H18" s="300"/>
      <c r="I18" s="300"/>
      <c r="J18" s="263">
        <v>73341</v>
      </c>
      <c r="K18" s="263"/>
      <c r="L18" s="263"/>
      <c r="M18" s="263"/>
      <c r="N18" s="263">
        <v>64428</v>
      </c>
      <c r="O18" s="263"/>
      <c r="P18" s="263"/>
      <c r="Q18" s="263"/>
      <c r="R18" s="301">
        <v>746</v>
      </c>
      <c r="S18" s="301"/>
      <c r="T18" s="301"/>
      <c r="U18" s="301"/>
    </row>
    <row r="19" spans="1:9" ht="14.25" thickTop="1">
      <c r="A19" s="73"/>
      <c r="B19" s="73"/>
      <c r="C19" s="73"/>
      <c r="D19" s="73"/>
      <c r="E19" s="73"/>
      <c r="F19" s="73"/>
      <c r="G19" s="73"/>
      <c r="H19" s="73"/>
      <c r="I19" s="73"/>
    </row>
    <row r="20" spans="1:3" ht="14.25" thickBot="1">
      <c r="A20" s="1"/>
      <c r="B20" s="1"/>
      <c r="C20" s="1"/>
    </row>
    <row r="21" spans="1:21" ht="27" customHeight="1" thickTop="1">
      <c r="A21" s="5" t="s">
        <v>5</v>
      </c>
      <c r="B21" s="298" t="s">
        <v>75</v>
      </c>
      <c r="C21" s="298"/>
      <c r="D21" s="298"/>
      <c r="E21" s="298"/>
      <c r="F21" s="299" t="s">
        <v>76</v>
      </c>
      <c r="G21" s="288"/>
      <c r="H21" s="288"/>
      <c r="I21" s="288"/>
      <c r="J21" s="288" t="s">
        <v>77</v>
      </c>
      <c r="K21" s="288"/>
      <c r="L21" s="288"/>
      <c r="M21" s="288"/>
      <c r="N21" s="288" t="s">
        <v>78</v>
      </c>
      <c r="O21" s="288"/>
      <c r="P21" s="288"/>
      <c r="Q21" s="288"/>
      <c r="R21" s="217" t="s">
        <v>160</v>
      </c>
      <c r="S21" s="217"/>
      <c r="T21" s="217"/>
      <c r="U21" s="217"/>
    </row>
    <row r="22" spans="1:21" ht="21" customHeight="1">
      <c r="A22" s="6" t="s">
        <v>61</v>
      </c>
      <c r="B22" s="75">
        <v>18115</v>
      </c>
      <c r="C22" s="76"/>
      <c r="D22" s="76"/>
      <c r="E22" s="76"/>
      <c r="F22" s="71">
        <v>3499</v>
      </c>
      <c r="G22" s="71"/>
      <c r="H22" s="71"/>
      <c r="I22" s="79"/>
      <c r="J22" s="80">
        <v>6028</v>
      </c>
      <c r="K22" s="81"/>
      <c r="L22" s="81"/>
      <c r="M22" s="82"/>
      <c r="N22" s="80">
        <v>5218</v>
      </c>
      <c r="O22" s="81"/>
      <c r="P22" s="81"/>
      <c r="Q22" s="82"/>
      <c r="R22" s="80"/>
      <c r="S22" s="81"/>
      <c r="T22" s="81"/>
      <c r="U22" s="81"/>
    </row>
    <row r="23" spans="1:21" ht="21" customHeight="1">
      <c r="A23" s="6" t="s">
        <v>62</v>
      </c>
      <c r="B23" s="77">
        <v>19396</v>
      </c>
      <c r="C23" s="71"/>
      <c r="D23" s="71"/>
      <c r="E23" s="71"/>
      <c r="F23" s="71">
        <v>3805</v>
      </c>
      <c r="G23" s="71"/>
      <c r="H23" s="71"/>
      <c r="I23" s="79"/>
      <c r="J23" s="83">
        <v>6006</v>
      </c>
      <c r="K23" s="84"/>
      <c r="L23" s="84"/>
      <c r="M23" s="85"/>
      <c r="N23" s="83">
        <v>5225</v>
      </c>
      <c r="O23" s="72"/>
      <c r="P23" s="72"/>
      <c r="Q23" s="85"/>
      <c r="R23" s="83"/>
      <c r="S23" s="72"/>
      <c r="T23" s="72"/>
      <c r="U23" s="72"/>
    </row>
    <row r="24" spans="1:21" ht="21" customHeight="1">
      <c r="A24" s="6" t="s">
        <v>63</v>
      </c>
      <c r="B24" s="77">
        <v>19818</v>
      </c>
      <c r="C24" s="71"/>
      <c r="D24" s="71"/>
      <c r="E24" s="71"/>
      <c r="F24" s="71">
        <v>3831</v>
      </c>
      <c r="G24" s="71"/>
      <c r="H24" s="71"/>
      <c r="I24" s="79"/>
      <c r="J24" s="83">
        <v>6204</v>
      </c>
      <c r="K24" s="84"/>
      <c r="L24" s="84"/>
      <c r="M24" s="85"/>
      <c r="N24" s="83">
        <v>5151</v>
      </c>
      <c r="O24" s="72"/>
      <c r="P24" s="72"/>
      <c r="Q24" s="85"/>
      <c r="R24" s="83"/>
      <c r="S24" s="72"/>
      <c r="T24" s="72"/>
      <c r="U24" s="72"/>
    </row>
    <row r="25" spans="1:21" ht="21" customHeight="1">
      <c r="A25" s="6" t="s">
        <v>64</v>
      </c>
      <c r="B25" s="77">
        <v>23260</v>
      </c>
      <c r="C25" s="71"/>
      <c r="D25" s="71"/>
      <c r="E25" s="71"/>
      <c r="F25" s="71">
        <v>3845</v>
      </c>
      <c r="G25" s="71"/>
      <c r="H25" s="71"/>
      <c r="I25" s="79"/>
      <c r="J25" s="83">
        <v>6337</v>
      </c>
      <c r="K25" s="84"/>
      <c r="L25" s="84"/>
      <c r="M25" s="85"/>
      <c r="N25" s="83">
        <v>5634</v>
      </c>
      <c r="O25" s="72"/>
      <c r="P25" s="72"/>
      <c r="Q25" s="85"/>
      <c r="R25" s="83"/>
      <c r="S25" s="72"/>
      <c r="T25" s="72"/>
      <c r="U25" s="72"/>
    </row>
    <row r="26" spans="1:21" ht="21" customHeight="1">
      <c r="A26" s="6" t="s">
        <v>65</v>
      </c>
      <c r="B26" s="77">
        <v>25092</v>
      </c>
      <c r="C26" s="71"/>
      <c r="D26" s="71"/>
      <c r="E26" s="71"/>
      <c r="F26" s="71">
        <v>3641</v>
      </c>
      <c r="G26" s="71"/>
      <c r="H26" s="71"/>
      <c r="I26" s="79"/>
      <c r="J26" s="83">
        <v>5904</v>
      </c>
      <c r="K26" s="84"/>
      <c r="L26" s="84"/>
      <c r="M26" s="85"/>
      <c r="N26" s="83">
        <v>5370</v>
      </c>
      <c r="O26" s="72"/>
      <c r="P26" s="72"/>
      <c r="Q26" s="85"/>
      <c r="R26" s="83"/>
      <c r="S26" s="72"/>
      <c r="T26" s="72"/>
      <c r="U26" s="72"/>
    </row>
    <row r="27" spans="1:21" ht="21" customHeight="1">
      <c r="A27" s="6" t="s">
        <v>66</v>
      </c>
      <c r="B27" s="77">
        <v>19773</v>
      </c>
      <c r="C27" s="71"/>
      <c r="D27" s="71"/>
      <c r="E27" s="71"/>
      <c r="F27" s="71">
        <v>3611</v>
      </c>
      <c r="G27" s="71"/>
      <c r="H27" s="71"/>
      <c r="I27" s="79"/>
      <c r="J27" s="83">
        <v>5864</v>
      </c>
      <c r="K27" s="84"/>
      <c r="L27" s="84"/>
      <c r="M27" s="85"/>
      <c r="N27" s="83">
        <v>5355</v>
      </c>
      <c r="O27" s="72"/>
      <c r="P27" s="72"/>
      <c r="Q27" s="85"/>
      <c r="R27" s="83"/>
      <c r="S27" s="72"/>
      <c r="T27" s="72"/>
      <c r="U27" s="72"/>
    </row>
    <row r="28" spans="1:21" ht="21" customHeight="1">
      <c r="A28" s="6" t="s">
        <v>67</v>
      </c>
      <c r="B28" s="77">
        <v>20593</v>
      </c>
      <c r="C28" s="71"/>
      <c r="D28" s="71"/>
      <c r="E28" s="71"/>
      <c r="F28" s="71">
        <v>3669</v>
      </c>
      <c r="G28" s="71"/>
      <c r="H28" s="71"/>
      <c r="I28" s="79"/>
      <c r="J28" s="83">
        <v>6598</v>
      </c>
      <c r="K28" s="84"/>
      <c r="L28" s="84"/>
      <c r="M28" s="85"/>
      <c r="N28" s="83">
        <v>5843</v>
      </c>
      <c r="O28" s="72"/>
      <c r="P28" s="72"/>
      <c r="Q28" s="85"/>
      <c r="R28" s="83"/>
      <c r="S28" s="72"/>
      <c r="T28" s="72"/>
      <c r="U28" s="72"/>
    </row>
    <row r="29" spans="1:21" ht="21" customHeight="1">
      <c r="A29" s="6" t="s">
        <v>68</v>
      </c>
      <c r="B29" s="77">
        <v>17964</v>
      </c>
      <c r="C29" s="71"/>
      <c r="D29" s="71"/>
      <c r="E29" s="71"/>
      <c r="F29" s="71">
        <v>3768</v>
      </c>
      <c r="G29" s="71"/>
      <c r="H29" s="71"/>
      <c r="I29" s="79"/>
      <c r="J29" s="83">
        <v>5953</v>
      </c>
      <c r="K29" s="84"/>
      <c r="L29" s="84"/>
      <c r="M29" s="85"/>
      <c r="N29" s="83">
        <v>5229</v>
      </c>
      <c r="O29" s="72"/>
      <c r="P29" s="72"/>
      <c r="Q29" s="85"/>
      <c r="R29" s="83"/>
      <c r="S29" s="72"/>
      <c r="T29" s="72"/>
      <c r="U29" s="72"/>
    </row>
    <row r="30" spans="1:21" ht="21" customHeight="1">
      <c r="A30" s="6" t="s">
        <v>69</v>
      </c>
      <c r="B30" s="77">
        <v>18631</v>
      </c>
      <c r="C30" s="71"/>
      <c r="D30" s="71"/>
      <c r="E30" s="71"/>
      <c r="F30" s="71">
        <v>3217</v>
      </c>
      <c r="G30" s="71"/>
      <c r="H30" s="71"/>
      <c r="I30" s="79"/>
      <c r="J30" s="83">
        <v>5992</v>
      </c>
      <c r="K30" s="84"/>
      <c r="L30" s="84"/>
      <c r="M30" s="85"/>
      <c r="N30" s="83">
        <v>5390</v>
      </c>
      <c r="O30" s="72"/>
      <c r="P30" s="72"/>
      <c r="Q30" s="85"/>
      <c r="R30" s="83">
        <v>54</v>
      </c>
      <c r="S30" s="72"/>
      <c r="T30" s="72"/>
      <c r="U30" s="72"/>
    </row>
    <row r="31" spans="1:21" ht="21" customHeight="1">
      <c r="A31" s="6" t="s">
        <v>70</v>
      </c>
      <c r="B31" s="77">
        <v>17091</v>
      </c>
      <c r="C31" s="71"/>
      <c r="D31" s="71"/>
      <c r="E31" s="71"/>
      <c r="F31" s="71">
        <v>2225</v>
      </c>
      <c r="G31" s="71"/>
      <c r="H31" s="71"/>
      <c r="I31" s="79"/>
      <c r="J31" s="83">
        <v>6035</v>
      </c>
      <c r="K31" s="84"/>
      <c r="L31" s="84"/>
      <c r="M31" s="85"/>
      <c r="N31" s="83">
        <v>5192</v>
      </c>
      <c r="O31" s="72"/>
      <c r="P31" s="72"/>
      <c r="Q31" s="85"/>
      <c r="R31" s="83">
        <v>191</v>
      </c>
      <c r="S31" s="72"/>
      <c r="T31" s="72"/>
      <c r="U31" s="72"/>
    </row>
    <row r="32" spans="1:21" ht="21" customHeight="1">
      <c r="A32" s="6" t="s">
        <v>71</v>
      </c>
      <c r="B32" s="77">
        <v>16803</v>
      </c>
      <c r="C32" s="71"/>
      <c r="D32" s="71"/>
      <c r="E32" s="71"/>
      <c r="F32" s="71">
        <v>2225</v>
      </c>
      <c r="G32" s="71"/>
      <c r="H32" s="71"/>
      <c r="I32" s="79"/>
      <c r="J32" s="83">
        <v>6029</v>
      </c>
      <c r="K32" s="84"/>
      <c r="L32" s="84"/>
      <c r="M32" s="85"/>
      <c r="N32" s="83">
        <v>5105</v>
      </c>
      <c r="O32" s="72"/>
      <c r="P32" s="72"/>
      <c r="Q32" s="85"/>
      <c r="R32" s="83">
        <v>198</v>
      </c>
      <c r="S32" s="72"/>
      <c r="T32" s="72"/>
      <c r="U32" s="72"/>
    </row>
    <row r="33" spans="1:21" ht="21" customHeight="1">
      <c r="A33" s="6" t="s">
        <v>16</v>
      </c>
      <c r="B33" s="77">
        <v>19759</v>
      </c>
      <c r="C33" s="71"/>
      <c r="D33" s="71"/>
      <c r="E33" s="71"/>
      <c r="F33" s="71">
        <v>2692</v>
      </c>
      <c r="G33" s="71"/>
      <c r="H33" s="71"/>
      <c r="I33" s="79"/>
      <c r="J33" s="83">
        <v>6391</v>
      </c>
      <c r="K33" s="84"/>
      <c r="L33" s="84"/>
      <c r="M33" s="85"/>
      <c r="N33" s="83">
        <v>5716</v>
      </c>
      <c r="O33" s="72"/>
      <c r="P33" s="72"/>
      <c r="Q33" s="85"/>
      <c r="R33" s="83">
        <v>303</v>
      </c>
      <c r="S33" s="72"/>
      <c r="T33" s="72"/>
      <c r="U33" s="72"/>
    </row>
    <row r="34" spans="1:21" s="19" customFormat="1" ht="15" customHeight="1" thickBot="1">
      <c r="A34" s="60"/>
      <c r="B34" s="78">
        <v>236295</v>
      </c>
      <c r="C34" s="78"/>
      <c r="D34" s="78"/>
      <c r="E34" s="78"/>
      <c r="F34" s="78">
        <v>40028</v>
      </c>
      <c r="G34" s="78"/>
      <c r="H34" s="78"/>
      <c r="I34" s="78"/>
      <c r="J34" s="78">
        <v>73341</v>
      </c>
      <c r="K34" s="78"/>
      <c r="L34" s="78"/>
      <c r="M34" s="78"/>
      <c r="N34" s="78">
        <v>64428</v>
      </c>
      <c r="O34" s="78"/>
      <c r="P34" s="78"/>
      <c r="Q34" s="78"/>
      <c r="R34" s="78">
        <v>746</v>
      </c>
      <c r="S34" s="78"/>
      <c r="T34" s="78"/>
      <c r="U34" s="78"/>
    </row>
    <row r="35" spans="1:3" ht="14.25" thickTop="1">
      <c r="A35" s="1"/>
      <c r="B35" s="1"/>
      <c r="C35" s="1"/>
    </row>
    <row r="36" spans="19:28" ht="13.5"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9:28" ht="13.5"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9:28" ht="27.75" customHeight="1"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9:28" ht="27.75" customHeight="1"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9:28" ht="13.5">
      <c r="S40" s="2"/>
      <c r="T40" s="2"/>
      <c r="U40" s="2"/>
      <c r="V40" s="2"/>
      <c r="W40" s="2"/>
      <c r="X40" s="2"/>
      <c r="Y40" s="2"/>
      <c r="Z40" s="2"/>
      <c r="AA40" s="2"/>
      <c r="AB40" s="2"/>
    </row>
    <row r="44" spans="19:21" ht="13.5">
      <c r="S44" s="2"/>
      <c r="T44" s="2"/>
      <c r="U44" s="2"/>
    </row>
    <row r="45" spans="19:21" ht="13.5">
      <c r="S45" s="2"/>
      <c r="T45" s="4"/>
      <c r="U45" s="4"/>
    </row>
    <row r="46" spans="19:21" ht="13.5">
      <c r="S46" s="10"/>
      <c r="T46" s="10"/>
      <c r="U46" s="10"/>
    </row>
    <row r="47" spans="19:21" ht="13.5">
      <c r="S47" s="10"/>
      <c r="T47" s="10"/>
      <c r="U47" s="10"/>
    </row>
    <row r="48" spans="19:21" ht="28.5" customHeight="1">
      <c r="S48" s="9"/>
      <c r="T48" s="9"/>
      <c r="U48" s="9"/>
    </row>
    <row r="49" spans="19:21" ht="28.5" customHeight="1">
      <c r="S49" s="9"/>
      <c r="T49" s="9"/>
      <c r="U49" s="9"/>
    </row>
    <row r="50" spans="1:21" ht="13.5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4:18" ht="13.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4:18" ht="13.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4:18" ht="13.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4:18" ht="13.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4:18" ht="13.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4:18" ht="13.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4:18" ht="13.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4:18" ht="13.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4:18" ht="13.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4:18" ht="13.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4:18" ht="13.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4:18" ht="13.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4:18" ht="13.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4:18" ht="13.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4:18" ht="13.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4:18" ht="13.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4:18" ht="13.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4:18" ht="13.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4:18" ht="13.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4:18" ht="13.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4:18" ht="13.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4:18" ht="13.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4:18" ht="13.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4:18" ht="13.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4:18" ht="13.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4:18" ht="13.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4:18" ht="13.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4:18" ht="13.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4:18" ht="13.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</sheetData>
  <sheetProtection/>
  <mergeCells count="75">
    <mergeCell ref="R14:U14"/>
    <mergeCell ref="R15:U15"/>
    <mergeCell ref="R16:U16"/>
    <mergeCell ref="R5:U5"/>
    <mergeCell ref="R6:U6"/>
    <mergeCell ref="R7:U7"/>
    <mergeCell ref="R8:U8"/>
    <mergeCell ref="R9:U9"/>
    <mergeCell ref="R10:U10"/>
    <mergeCell ref="B21:E21"/>
    <mergeCell ref="F21:I21"/>
    <mergeCell ref="J21:M21"/>
    <mergeCell ref="N21:Q21"/>
    <mergeCell ref="R17:U17"/>
    <mergeCell ref="R18:U18"/>
    <mergeCell ref="B8:E8"/>
    <mergeCell ref="F8:I8"/>
    <mergeCell ref="B9:E9"/>
    <mergeCell ref="J18:M18"/>
    <mergeCell ref="N18:Q18"/>
    <mergeCell ref="B18:E18"/>
    <mergeCell ref="F18:I18"/>
    <mergeCell ref="B11:E11"/>
    <mergeCell ref="F11:I11"/>
    <mergeCell ref="B12:E12"/>
    <mergeCell ref="B5:E5"/>
    <mergeCell ref="F5:I5"/>
    <mergeCell ref="B6:E6"/>
    <mergeCell ref="F6:I6"/>
    <mergeCell ref="B7:E7"/>
    <mergeCell ref="F7:I7"/>
    <mergeCell ref="F12:I12"/>
    <mergeCell ref="B15:E15"/>
    <mergeCell ref="F15:I15"/>
    <mergeCell ref="B14:E14"/>
    <mergeCell ref="B13:E13"/>
    <mergeCell ref="F13:I13"/>
    <mergeCell ref="F14:I14"/>
    <mergeCell ref="B16:E16"/>
    <mergeCell ref="N6:Q6"/>
    <mergeCell ref="N7:Q7"/>
    <mergeCell ref="B17:E17"/>
    <mergeCell ref="F17:I17"/>
    <mergeCell ref="J14:M14"/>
    <mergeCell ref="J15:M15"/>
    <mergeCell ref="J16:M16"/>
    <mergeCell ref="J17:M17"/>
    <mergeCell ref="F16:I16"/>
    <mergeCell ref="F9:I9"/>
    <mergeCell ref="B10:E10"/>
    <mergeCell ref="F10:I10"/>
    <mergeCell ref="N17:Q17"/>
    <mergeCell ref="N5:Q5"/>
    <mergeCell ref="J6:M6"/>
    <mergeCell ref="J7:M7"/>
    <mergeCell ref="J8:M8"/>
    <mergeCell ref="J9:M9"/>
    <mergeCell ref="N15:Q15"/>
    <mergeCell ref="N16:Q16"/>
    <mergeCell ref="N10:Q10"/>
    <mergeCell ref="N11:Q11"/>
    <mergeCell ref="R21:U21"/>
    <mergeCell ref="N8:Q8"/>
    <mergeCell ref="N9:Q9"/>
    <mergeCell ref="N13:Q13"/>
    <mergeCell ref="R11:U11"/>
    <mergeCell ref="R12:U12"/>
    <mergeCell ref="R13:U13"/>
    <mergeCell ref="J5:M5"/>
    <mergeCell ref="N14:Q14"/>
    <mergeCell ref="J12:M12"/>
    <mergeCell ref="J13:M13"/>
    <mergeCell ref="J10:M10"/>
    <mergeCell ref="J11:M11"/>
    <mergeCell ref="N12:Q12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2"/>
  <headerFooter alignWithMargins="0">
    <oddFooter>&amp;C&amp;"ＭＳ Ｐ明朝,標準"&amp;10- 112 -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achimin</cp:lastModifiedBy>
  <cp:lastPrinted>2015-04-01T04:20:45Z</cp:lastPrinted>
  <dcterms:created xsi:type="dcterms:W3CDTF">2000-02-22T05:14:07Z</dcterms:created>
  <dcterms:modified xsi:type="dcterms:W3CDTF">2015-05-13T01:48:05Z</dcterms:modified>
  <cp:category/>
  <cp:version/>
  <cp:contentType/>
  <cp:contentStatus/>
</cp:coreProperties>
</file>