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370" firstSheet="2" activeTab="5"/>
  </bookViews>
  <sheets>
    <sheet name="平成元年～６年" sheetId="1" r:id="rId1"/>
    <sheet name="平成７年～１２年" sheetId="2" r:id="rId2"/>
    <sheet name="平成１３年～１８年" sheetId="3" r:id="rId3"/>
    <sheet name="平成１９年～２４年" sheetId="4" r:id="rId4"/>
    <sheet name="平成２５年～平成３０年" sheetId="5" r:id="rId5"/>
    <sheet name="平成３１年～令和５年" sheetId="6" r:id="rId6"/>
  </sheets>
  <externalReferences>
    <externalReference r:id="rId9"/>
  </externalReferences>
  <definedNames>
    <definedName name="Data" localSheetId="2">'平成１３年～１８年'!#REF!</definedName>
    <definedName name="Data" localSheetId="3">'平成１９年～２４年'!#REF!</definedName>
    <definedName name="Data" localSheetId="1">'平成７年～１２年'!#REF!</definedName>
    <definedName name="Data" localSheetId="0">'平成元年～６年'!#REF!</definedName>
    <definedName name="Data">#REF!</definedName>
    <definedName name="DataEnd" localSheetId="2">'平成１３年～１８年'!#REF!</definedName>
    <definedName name="DataEnd" localSheetId="3">'平成１９年～２４年'!#REF!</definedName>
    <definedName name="DataEnd" localSheetId="5">#REF!</definedName>
    <definedName name="DataEnd" localSheetId="1">'平成７年～１２年'!#REF!</definedName>
    <definedName name="DataEnd" localSheetId="0">'平成元年～６年'!#REF!</definedName>
    <definedName name="DataEnd">#REF!</definedName>
    <definedName name="Hyousoku" localSheetId="2">'平成１３年～１８年'!#REF!</definedName>
    <definedName name="Hyousoku" localSheetId="3">'平成１９年～２４年'!#REF!</definedName>
    <definedName name="Hyousoku" localSheetId="1">'平成７年～１２年'!#REF!</definedName>
    <definedName name="Hyousoku" localSheetId="0">'平成元年～６年'!#REF!</definedName>
    <definedName name="Hyousoku">#REF!</definedName>
    <definedName name="HyousokuArea" localSheetId="2">'平成１３年～１８年'!#REF!</definedName>
    <definedName name="HyousokuArea" localSheetId="3">'平成１９年～２４年'!#REF!</definedName>
    <definedName name="HyousokuArea" localSheetId="1">'平成７年～１２年'!#REF!</definedName>
    <definedName name="HyousokuArea" localSheetId="0">'平成元年～６年'!#REF!</definedName>
    <definedName name="HyousokuArea">#REF!</definedName>
    <definedName name="HyousokuEnd" localSheetId="2">'平成１３年～１８年'!#REF!</definedName>
    <definedName name="HyousokuEnd" localSheetId="3">'平成１９年～２４年'!#REF!</definedName>
    <definedName name="HyousokuEnd" localSheetId="5">#REF!</definedName>
    <definedName name="HyousokuEnd" localSheetId="1">'平成７年～１２年'!#REF!</definedName>
    <definedName name="HyousokuEnd" localSheetId="0">'平成元年～６年'!#REF!</definedName>
    <definedName name="HyousokuEnd">#REF!</definedName>
    <definedName name="Hyoutou" localSheetId="2">'平成１３年～１８年'!#REF!</definedName>
    <definedName name="Hyoutou" localSheetId="3">'平成１９年～２４年'!#REF!</definedName>
    <definedName name="Hyoutou" localSheetId="1">'平成７年～１２年'!#REF!</definedName>
    <definedName name="Hyoutou" localSheetId="0">'平成元年～６年'!#REF!</definedName>
    <definedName name="Hyoutou">#REF!</definedName>
    <definedName name="_xlnm.Print_Area" localSheetId="3">'平成１９年～２４年'!$A:$N</definedName>
    <definedName name="_xlnm.Print_Area" localSheetId="4">'平成２５年～平成３０年'!$A$1:$N$97</definedName>
    <definedName name="Rangai0" localSheetId="2">'平成１３年～１８年'!#REF!</definedName>
    <definedName name="Rangai0" localSheetId="3">'平成１９年～２４年'!#REF!</definedName>
    <definedName name="Rangai0" localSheetId="1">'平成７年～１２年'!#REF!</definedName>
    <definedName name="Rangai0" localSheetId="0">'平成元年～６年'!#REF!</definedName>
    <definedName name="Rangai0">#REF!</definedName>
    <definedName name="Title" localSheetId="2">'平成１３年～１８年'!#REF!</definedName>
    <definedName name="Title" localSheetId="3">'平成１９年～２４年'!#REF!</definedName>
    <definedName name="Title" localSheetId="1">'平成７年～１２年'!#REF!</definedName>
    <definedName name="Title" localSheetId="0">'平成元年～６年'!#REF!</definedName>
    <definedName name="Title">#REF!</definedName>
    <definedName name="TitleEnglish" localSheetId="2">'平成１３年～１８年'!#REF!</definedName>
    <definedName name="TitleEnglish" localSheetId="3">'平成１９年～２４年'!#REF!</definedName>
    <definedName name="TitleEnglish" localSheetId="1">'平成７年～１２年'!#REF!</definedName>
    <definedName name="TitleEnglish" localSheetId="0">'平成元年～６年'!#REF!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<sst xmlns="http://schemas.openxmlformats.org/spreadsheetml/2006/main" count="403" uniqueCount="79">
  <si>
    <t>年齢（各歳）別人口の推移</t>
  </si>
  <si>
    <t>（各年１月１日現在）</t>
  </si>
  <si>
    <t>区分</t>
  </si>
  <si>
    <t>平成元年</t>
  </si>
  <si>
    <t>平成2年</t>
  </si>
  <si>
    <t>平成3年</t>
  </si>
  <si>
    <t>平成4年</t>
  </si>
  <si>
    <t>平成5年</t>
  </si>
  <si>
    <t>平成6年</t>
  </si>
  <si>
    <t>0～4</t>
  </si>
  <si>
    <t>30～34</t>
  </si>
  <si>
    <t xml:space="preserve">5～9    </t>
  </si>
  <si>
    <t>35～39</t>
  </si>
  <si>
    <t xml:space="preserve">10～14    </t>
  </si>
  <si>
    <t xml:space="preserve">40～44 </t>
  </si>
  <si>
    <t xml:space="preserve">15～19    </t>
  </si>
  <si>
    <t>45～49</t>
  </si>
  <si>
    <t>20～24</t>
  </si>
  <si>
    <t>50～54</t>
  </si>
  <si>
    <t>25～29</t>
  </si>
  <si>
    <t>55～59</t>
  </si>
  <si>
    <t>○３区分別人口</t>
  </si>
  <si>
    <t>０～１４歳</t>
  </si>
  <si>
    <t>１５～６４歳</t>
  </si>
  <si>
    <t>６５歳以上</t>
  </si>
  <si>
    <t>年齢（各歳）別人口の推移（つづき）</t>
  </si>
  <si>
    <t>（各年１月１日現在）</t>
  </si>
  <si>
    <t>60～64</t>
  </si>
  <si>
    <t>90～94</t>
  </si>
  <si>
    <t xml:space="preserve">65～69    </t>
  </si>
  <si>
    <t>95～99</t>
  </si>
  <si>
    <t>70～74</t>
  </si>
  <si>
    <t>100歳以上</t>
  </si>
  <si>
    <t>不詳</t>
  </si>
  <si>
    <t>総数</t>
  </si>
  <si>
    <t>75～79</t>
  </si>
  <si>
    <t>80～84</t>
  </si>
  <si>
    <t>85～89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</si>
  <si>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</si>
  <si>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</si>
  <si>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</si>
  <si>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</si>
  <si>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</si>
  <si>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</si>
  <si>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</si>
  <si>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</si>
  <si>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</si>
  <si>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</si>
  <si>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</si>
  <si>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75～79</t>
  </si>
  <si>
    <t>80～84</t>
  </si>
  <si>
    <t>85～89</t>
  </si>
  <si>
    <t>75～79</t>
  </si>
  <si>
    <t>80～84</t>
  </si>
  <si>
    <t>85～89</t>
  </si>
  <si>
    <t>平成18年</t>
  </si>
  <si>
    <t>75～79</t>
  </si>
  <si>
    <t>80～84</t>
  </si>
  <si>
    <t>85～89</t>
  </si>
  <si>
    <t>平成1９年</t>
  </si>
  <si>
    <t>平成20年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</si>
  <si>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</si>
  <si>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</si>
  <si>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</si>
  <si>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</si>
  <si>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</si>
  <si>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</si>
  <si>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</si>
  <si>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</si>
  <si>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</si>
  <si>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</si>
  <si>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平成３１年</t>
  </si>
  <si>
    <t>100歳以上</t>
  </si>
  <si>
    <t>資料：神奈川県年齢別人口統計調査結果報告</t>
  </si>
  <si>
    <t>資料：（神奈川県年齢別人口統計調査結果報告）</t>
  </si>
  <si>
    <t>令和２年</t>
  </si>
  <si>
    <t>令和３年</t>
  </si>
  <si>
    <t>令和４年</t>
  </si>
  <si>
    <t>令和５年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</si>
</sst>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#,##0.0;[Red]\-#,##0.0"/>
    <numFmt numFmtId="179" formatCode="0.0_ "/>
    <numFmt numFmtId="180" formatCode="0_ "/>
    <numFmt numFmtId="181" formatCode="0.0%"/>
    <numFmt numFmtId="182" formatCode="#,##0_ "/>
    <numFmt numFmtId="183" formatCode="#,##0_);[Red]\(#,##0\)"/>
    <numFmt numFmtId="184" formatCode="#,##0.0_);[Red]\(#,##0.0\)"/>
    <numFmt numFmtId="185" formatCode="#,##0.0_ ;[Red]\-#,##0.0\ "/>
    <numFmt numFmtId="186" formatCode="#,##0_ ;[Red]\-#,##0\ "/>
    <numFmt numFmtId="187" formatCode="#,##0.00_ ;[Red]\-#,##0.00\ "/>
    <numFmt numFmtId="188" formatCode="0.00_ "/>
    <numFmt numFmtId="189" formatCode="0.000_ "/>
    <numFmt numFmtId="190" formatCode="#,##0;&quot;△ &quot;#,##0"/>
    <numFmt numFmtId="191" formatCode="0.00;&quot;△ &quot;0.00"/>
    <numFmt numFmtId="192" formatCode="0;&quot;△ &quot;0"/>
    <numFmt numFmtId="193" formatCode="#,##0.0;&quot;△ &quot;#,##0.0"/>
    <numFmt numFmtId="194" formatCode="#,##0.00_ "/>
    <numFmt numFmtId="195" formatCode="#,##0.0_ "/>
    <numFmt numFmtId="196" formatCode="0_);[Red]\(0\)"/>
    <numFmt numFmtId="197" formatCode="###,###,##0;&quot;-&quot;##,###,##0"/>
    <numFmt numFmtId="198" formatCode="\ ###,###,##0;&quot;-&quot;###,###,##0"/>
    <numFmt numFmtId="199" formatCode="\ ###,###,###,###,##0;&quot;-&quot;###,###,###,###,##0"/>
    <numFmt numFmtId="200" formatCode="\ ###,###,###,##0;&quot;-&quot;###,###,###,##0"/>
    <numFmt numFmtId="201" formatCode="##,###,###,##0.0;&quot;-&quot;#,###,###,##0.0"/>
    <numFmt numFmtId="202" formatCode="#,###,###,##0.00;&quot; -&quot;###,###,##0.00"/>
    <numFmt numFmtId="203" formatCode="###,###,###,###,##0;&quot;-&quot;##,###,###,###,##0"/>
    <numFmt numFmtId="204" formatCode="0.0"/>
    <numFmt numFmtId="205" formatCode="##,##0.00;&quot;-&quot;#,##0.00"/>
    <numFmt numFmtId="206" formatCode="\ ##0.0;&quot;-&quot;##0.0"/>
    <numFmt numFmtId="207" formatCode="#,###,##0.0;&quot; -&quot;###,##0.0"/>
    <numFmt numFmtId="208" formatCode="###,##0.0;&quot;-&quot;##,##0.0"/>
    <numFmt numFmtId="209" formatCode="###,###,###,##0;&quot;-&quot;##,###,###,##0"/>
    <numFmt numFmtId="210" formatCode="#,###,###,##0.0;&quot; -&quot;###,###,##0.0"/>
    <numFmt numFmtId="211" formatCode="#,###,###,##0;&quot; -&quot;###,###,##0"/>
    <numFmt numFmtId="212" formatCode="##,###,###,###,##0;&quot;-&quot;#,###,###,###,##0"/>
    <numFmt numFmtId="213" formatCode="#,###,###,###,##0;&quot; -&quot;###,###,###,##0"/>
    <numFmt numFmtId="214" formatCode="#,###,##0.00;&quot; -&quot;###,##0.00"/>
    <numFmt numFmtId="215" formatCode="##,###,##0.00;&quot;-&quot;#,###,##0.00"/>
    <numFmt numFmtId="216" formatCode="###,###,##0.0;&quot;-&quot;##,###,##0.0"/>
    <numFmt numFmtId="217" formatCode="\ ###,##0.0;&quot;-&quot;###,##0.0"/>
    <numFmt numFmtId="218" formatCode="#,##0;&quot;▲ &quot;#,##0"/>
    <numFmt numFmtId="219" formatCode="#,##0.0"/>
    <numFmt numFmtId="220" formatCode="0.00_);[Red]\(0.00\)"/>
    <numFmt numFmtId="221" formatCode="mmm\-yyyy"/>
    <numFmt numFmtId="222" formatCode="[$-411]ggge&quot;年&quot;m&quot;月 1 日&quot;"/>
    <numFmt numFmtId="223" formatCode="[$-411]ggge&quot;年&quot;m&quot;月1日&quot;"/>
    <numFmt numFmtId="224" formatCode="m&quot;月分&quot;"/>
    <numFmt numFmtId="225" formatCode="[$-411]ggge&quot;年&quot;m&quot;月&quot;"/>
    <numFmt numFmtId="226" formatCode="m&quot;月&quot;"/>
    <numFmt numFmtId="227" formatCode="m"/>
    <numFmt numFmtId="228" formatCode="#,##0.00_);[Red]\(#,##0.00\)"/>
    <numFmt numFmtId="229" formatCode="#,##0_);\(#,##0\)"/>
    <numFmt numFmtId="230" formatCode="#,##0.0_);\(#,##0.0\)"/>
    <numFmt numFmtId="231" formatCode="#,##0;[Red]#,##0"/>
    <numFmt numFmtId="232" formatCode="0_);\(0\)"/>
    <numFmt numFmtId="233" formatCode="#,###&quot;円&quot;"/>
    <numFmt numFmtId="234" formatCode="_ &quot;¥&quot;* #,##0.0_ ;_ &quot;¥&quot;* \-#,##0.0_ ;_ &quot;¥&quot;* &quot;-&quot;?_ ;_ @_ "/>
    <numFmt numFmtId="235" formatCode="yyyy&quot;年&quot;m&quot;月1日&quot;"/>
    <numFmt numFmtId="236" formatCode="#,##0.00;&quot;△ &quot;#,##0.00"/>
  </numFmts>
  <fonts count="60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2"/>
      <color indexed="12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 style="double"/>
      <bottom style="hair"/>
    </border>
    <border>
      <left style="dotted"/>
      <right style="hair"/>
      <top/>
      <bottom/>
    </border>
    <border>
      <left style="dotted"/>
      <right style="hair"/>
      <top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98" fontId="7" fillId="0" borderId="0" xfId="61" applyNumberFormat="1" applyFont="1" applyAlignment="1">
      <alignment horizontal="right" vertical="top"/>
      <protection/>
    </xf>
    <xf numFmtId="49" fontId="7" fillId="0" borderId="0" xfId="61" applyNumberFormat="1" applyFont="1" applyAlignment="1">
      <alignment vertical="top"/>
      <protection/>
    </xf>
    <xf numFmtId="49" fontId="8" fillId="0" borderId="0" xfId="61" applyNumberFormat="1" applyFont="1" applyAlignment="1">
      <alignment vertical="center"/>
      <protection/>
    </xf>
    <xf numFmtId="49" fontId="9" fillId="0" borderId="0" xfId="61" applyNumberFormat="1" applyFont="1" applyBorder="1" applyAlignment="1">
      <alignment horizontal="right"/>
      <protection/>
    </xf>
    <xf numFmtId="0" fontId="12" fillId="33" borderId="10" xfId="63" applyNumberFormat="1" applyFont="1" applyFill="1" applyBorder="1" applyAlignment="1">
      <alignment horizontal="center" vertical="center"/>
      <protection/>
    </xf>
    <xf numFmtId="0" fontId="13" fillId="33" borderId="11" xfId="61" applyNumberFormat="1" applyFont="1" applyFill="1" applyBorder="1" applyAlignment="1">
      <alignment horizontal="center" vertical="center"/>
      <protection/>
    </xf>
    <xf numFmtId="0" fontId="12" fillId="33" borderId="11" xfId="63" applyNumberFormat="1" applyFont="1" applyFill="1" applyBorder="1" applyAlignment="1">
      <alignment horizontal="center" vertical="center"/>
      <protection/>
    </xf>
    <xf numFmtId="49" fontId="14" fillId="34" borderId="12" xfId="61" applyNumberFormat="1" applyFont="1" applyFill="1" applyBorder="1" applyAlignment="1">
      <alignment horizontal="distributed" vertical="center"/>
      <protection/>
    </xf>
    <xf numFmtId="198" fontId="14" fillId="34" borderId="0" xfId="61" applyNumberFormat="1" applyFont="1" applyFill="1" applyBorder="1" applyAlignment="1" quotePrefix="1">
      <alignment horizontal="right" vertical="center"/>
      <protection/>
    </xf>
    <xf numFmtId="49" fontId="14" fillId="34" borderId="13" xfId="61" applyNumberFormat="1" applyFont="1" applyFill="1" applyBorder="1" applyAlignment="1">
      <alignment horizontal="distributed" vertical="center"/>
      <protection/>
    </xf>
    <xf numFmtId="0" fontId="15" fillId="0" borderId="12" xfId="61" applyNumberFormat="1" applyFont="1" applyFill="1" applyBorder="1" applyAlignment="1">
      <alignment vertical="center"/>
      <protection/>
    </xf>
    <xf numFmtId="198" fontId="7" fillId="0" borderId="0" xfId="61" applyNumberFormat="1" applyFont="1" applyFill="1" applyBorder="1" applyAlignment="1" quotePrefix="1">
      <alignment horizontal="right" vertical="center"/>
      <protection/>
    </xf>
    <xf numFmtId="0" fontId="15" fillId="0" borderId="13" xfId="61" applyNumberFormat="1" applyFont="1" applyFill="1" applyBorder="1" applyAlignment="1">
      <alignment vertical="center"/>
      <protection/>
    </xf>
    <xf numFmtId="49" fontId="15" fillId="0" borderId="12" xfId="61" applyNumberFormat="1" applyFont="1" applyFill="1" applyBorder="1" applyAlignment="1">
      <alignment vertical="center"/>
      <protection/>
    </xf>
    <xf numFmtId="49" fontId="15" fillId="0" borderId="13" xfId="61" applyNumberFormat="1" applyFont="1" applyFill="1" applyBorder="1" applyAlignment="1">
      <alignment vertical="center"/>
      <protection/>
    </xf>
    <xf numFmtId="49" fontId="7" fillId="0" borderId="13" xfId="61" applyNumberFormat="1" applyFont="1" applyBorder="1" applyAlignment="1">
      <alignment vertical="top"/>
      <protection/>
    </xf>
    <xf numFmtId="49" fontId="7" fillId="0" borderId="0" xfId="61" applyNumberFormat="1" applyFont="1" applyBorder="1" applyAlignment="1">
      <alignment vertical="top"/>
      <protection/>
    </xf>
    <xf numFmtId="0" fontId="15" fillId="0" borderId="14" xfId="61" applyNumberFormat="1" applyFont="1" applyFill="1" applyBorder="1" applyAlignment="1">
      <alignment vertical="center"/>
      <protection/>
    </xf>
    <xf numFmtId="198" fontId="7" fillId="0" borderId="15" xfId="61" applyNumberFormat="1" applyFont="1" applyFill="1" applyBorder="1" applyAlignment="1" quotePrefix="1">
      <alignment horizontal="right" vertical="center"/>
      <protection/>
    </xf>
    <xf numFmtId="0" fontId="15" fillId="0" borderId="16" xfId="61" applyNumberFormat="1" applyFont="1" applyFill="1" applyBorder="1" applyAlignment="1">
      <alignment vertical="center"/>
      <protection/>
    </xf>
    <xf numFmtId="49" fontId="14" fillId="0" borderId="0" xfId="61" applyNumberFormat="1" applyFont="1" applyAlignment="1">
      <alignment/>
      <protection/>
    </xf>
    <xf numFmtId="49" fontId="7" fillId="0" borderId="0" xfId="61" applyNumberFormat="1" applyFont="1" applyFill="1" applyBorder="1" applyAlignment="1">
      <alignment vertical="top"/>
      <protection/>
    </xf>
    <xf numFmtId="0" fontId="13" fillId="0" borderId="0" xfId="61" applyNumberFormat="1" applyFont="1" applyAlignment="1">
      <alignment/>
      <protection/>
    </xf>
    <xf numFmtId="198" fontId="14" fillId="0" borderId="0" xfId="62" applyNumberFormat="1" applyFont="1" applyFill="1" applyBorder="1" applyAlignment="1" quotePrefix="1">
      <alignment horizontal="right" vertical="center"/>
      <protection/>
    </xf>
    <xf numFmtId="49" fontId="14" fillId="34" borderId="13" xfId="62" applyNumberFormat="1" applyFont="1" applyFill="1" applyBorder="1" applyAlignment="1">
      <alignment horizontal="distributed" vertical="center"/>
      <protection/>
    </xf>
    <xf numFmtId="0" fontId="15" fillId="0" borderId="13" xfId="62" applyNumberFormat="1" applyFont="1" applyFill="1" applyBorder="1" applyAlignment="1">
      <alignment vertical="center"/>
      <protection/>
    </xf>
    <xf numFmtId="198" fontId="7" fillId="0" borderId="0" xfId="62" applyNumberFormat="1" applyFont="1" applyFill="1" applyBorder="1" applyAlignment="1" quotePrefix="1">
      <alignment horizontal="right" vertical="center"/>
      <protection/>
    </xf>
    <xf numFmtId="198" fontId="16" fillId="0" borderId="0" xfId="62" applyNumberFormat="1" applyFont="1" applyFill="1" applyBorder="1" applyAlignment="1" quotePrefix="1">
      <alignment horizontal="right" vertical="center"/>
      <protection/>
    </xf>
    <xf numFmtId="49" fontId="15" fillId="0" borderId="13" xfId="62" applyNumberFormat="1" applyFont="1" applyFill="1" applyBorder="1" applyAlignment="1">
      <alignment vertical="center"/>
      <protection/>
    </xf>
    <xf numFmtId="198" fontId="7" fillId="0" borderId="0" xfId="62" applyNumberFormat="1" applyFont="1" applyFill="1" applyBorder="1" applyAlignment="1">
      <alignment horizontal="right" vertical="center"/>
      <protection/>
    </xf>
    <xf numFmtId="49" fontId="16" fillId="0" borderId="0" xfId="61" applyNumberFormat="1" applyFont="1" applyBorder="1" applyAlignment="1">
      <alignment vertical="top"/>
      <protection/>
    </xf>
    <xf numFmtId="49" fontId="16" fillId="34" borderId="13" xfId="61" applyNumberFormat="1" applyFont="1" applyFill="1" applyBorder="1" applyAlignment="1">
      <alignment horizontal="distributed" vertical="center"/>
      <protection/>
    </xf>
    <xf numFmtId="49" fontId="14" fillId="0" borderId="13" xfId="62" applyNumberFormat="1" applyFont="1" applyFill="1" applyBorder="1" applyAlignment="1">
      <alignment horizontal="distributed" vertical="center"/>
      <protection/>
    </xf>
    <xf numFmtId="49" fontId="17" fillId="34" borderId="13" xfId="61" applyNumberFormat="1" applyFont="1" applyFill="1" applyBorder="1" applyAlignment="1">
      <alignment horizontal="distributed" vertical="center"/>
      <protection/>
    </xf>
    <xf numFmtId="198" fontId="17" fillId="34" borderId="0" xfId="61" applyNumberFormat="1" applyFont="1" applyFill="1" applyBorder="1" applyAlignment="1" quotePrefix="1">
      <alignment horizontal="right" vertical="center"/>
      <protection/>
    </xf>
    <xf numFmtId="49" fontId="7" fillId="0" borderId="12" xfId="61" applyNumberFormat="1" applyFont="1" applyBorder="1" applyAlignment="1">
      <alignment vertical="top"/>
      <protection/>
    </xf>
    <xf numFmtId="0" fontId="15" fillId="0" borderId="12" xfId="62" applyNumberFormat="1" applyFont="1" applyFill="1" applyBorder="1" applyAlignment="1">
      <alignment vertical="center"/>
      <protection/>
    </xf>
    <xf numFmtId="49" fontId="15" fillId="0" borderId="12" xfId="62" applyNumberFormat="1" applyFont="1" applyFill="1" applyBorder="1" applyAlignment="1">
      <alignment vertical="center"/>
      <protection/>
    </xf>
    <xf numFmtId="0" fontId="15" fillId="0" borderId="14" xfId="62" applyNumberFormat="1" applyFont="1" applyFill="1" applyBorder="1" applyAlignment="1">
      <alignment vertical="center"/>
      <protection/>
    </xf>
    <xf numFmtId="198" fontId="7" fillId="0" borderId="15" xfId="62" applyNumberFormat="1" applyFont="1" applyFill="1" applyBorder="1" applyAlignment="1" quotePrefix="1">
      <alignment horizontal="right" vertical="center"/>
      <protection/>
    </xf>
    <xf numFmtId="49" fontId="7" fillId="0" borderId="16" xfId="61" applyNumberFormat="1" applyFont="1" applyBorder="1" applyAlignment="1">
      <alignment vertical="top"/>
      <protection/>
    </xf>
    <xf numFmtId="49" fontId="7" fillId="0" borderId="15" xfId="61" applyNumberFormat="1" applyFont="1" applyBorder="1" applyAlignment="1">
      <alignment vertical="top"/>
      <protection/>
    </xf>
    <xf numFmtId="198" fontId="14" fillId="34" borderId="0" xfId="62" applyNumberFormat="1" applyFont="1" applyFill="1" applyBorder="1" applyAlignment="1" quotePrefix="1">
      <alignment horizontal="right" vertical="center"/>
      <protection/>
    </xf>
    <xf numFmtId="198" fontId="13" fillId="0" borderId="0" xfId="61" applyNumberFormat="1" applyFont="1" applyFill="1" applyBorder="1" applyAlignment="1" quotePrefix="1">
      <alignment horizontal="right" vertical="center"/>
      <protection/>
    </xf>
    <xf numFmtId="198" fontId="16" fillId="0" borderId="0" xfId="61" applyNumberFormat="1" applyFont="1" applyFill="1" applyBorder="1" applyAlignment="1" quotePrefix="1">
      <alignment horizontal="right" vertical="center"/>
      <protection/>
    </xf>
    <xf numFmtId="49" fontId="16" fillId="34" borderId="13" xfId="62" applyNumberFormat="1" applyFont="1" applyFill="1" applyBorder="1" applyAlignment="1">
      <alignment horizontal="distributed" vertical="center"/>
      <protection/>
    </xf>
    <xf numFmtId="49" fontId="18" fillId="34" borderId="13" xfId="62" applyNumberFormat="1" applyFont="1" applyFill="1" applyBorder="1" applyAlignment="1">
      <alignment horizontal="distributed" vertical="center"/>
      <protection/>
    </xf>
    <xf numFmtId="198" fontId="17" fillId="34" borderId="0" xfId="62" applyNumberFormat="1" applyFont="1" applyFill="1" applyBorder="1" applyAlignment="1" quotePrefix="1">
      <alignment horizontal="right" vertical="center"/>
      <protection/>
    </xf>
    <xf numFmtId="198" fontId="13" fillId="0" borderId="0" xfId="62" applyNumberFormat="1" applyFont="1" applyFill="1" applyBorder="1" applyAlignment="1" quotePrefix="1">
      <alignment horizontal="right" vertical="center"/>
      <protection/>
    </xf>
    <xf numFmtId="198" fontId="13" fillId="0" borderId="15" xfId="62" applyNumberFormat="1" applyFont="1" applyFill="1" applyBorder="1" applyAlignment="1" quotePrefix="1">
      <alignment horizontal="right" vertical="center"/>
      <protection/>
    </xf>
    <xf numFmtId="0" fontId="16" fillId="33" borderId="11" xfId="61" applyNumberFormat="1" applyFont="1" applyFill="1" applyBorder="1" applyAlignment="1">
      <alignment horizontal="center" vertical="center"/>
      <protection/>
    </xf>
    <xf numFmtId="0" fontId="16" fillId="33" borderId="17" xfId="61" applyNumberFormat="1" applyFont="1" applyFill="1" applyBorder="1" applyAlignment="1">
      <alignment horizontal="center" vertical="center"/>
      <protection/>
    </xf>
    <xf numFmtId="49" fontId="7" fillId="0" borderId="13" xfId="61" applyNumberFormat="1" applyFont="1" applyFill="1" applyBorder="1" applyAlignment="1">
      <alignment vertical="top"/>
      <protection/>
    </xf>
    <xf numFmtId="49" fontId="7" fillId="0" borderId="0" xfId="61" applyNumberFormat="1" applyFont="1" applyFill="1" applyAlignment="1">
      <alignment vertical="top"/>
      <protection/>
    </xf>
    <xf numFmtId="49" fontId="14" fillId="0" borderId="0" xfId="61" applyNumberFormat="1" applyFont="1" applyFill="1" applyAlignment="1">
      <alignment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14" fillId="34" borderId="12" xfId="62" applyNumberFormat="1" applyFont="1" applyFill="1" applyBorder="1" applyAlignment="1">
      <alignment horizontal="distributed" vertical="center"/>
      <protection/>
    </xf>
    <xf numFmtId="49" fontId="7" fillId="0" borderId="16" xfId="61" applyNumberFormat="1" applyFont="1" applyFill="1" applyBorder="1" applyAlignment="1">
      <alignment vertical="top"/>
      <protection/>
    </xf>
    <xf numFmtId="49" fontId="7" fillId="0" borderId="15" xfId="61" applyNumberFormat="1" applyFont="1" applyFill="1" applyBorder="1" applyAlignment="1">
      <alignment vertical="top"/>
      <protection/>
    </xf>
    <xf numFmtId="0" fontId="10" fillId="0" borderId="15" xfId="64" applyFont="1" applyBorder="1" applyAlignment="1">
      <alignment/>
      <protection/>
    </xf>
    <xf numFmtId="49" fontId="9" fillId="0" borderId="15" xfId="61" applyNumberFormat="1" applyFont="1" applyBorder="1" applyAlignment="1">
      <alignment/>
      <protection/>
    </xf>
    <xf numFmtId="49" fontId="7" fillId="0" borderId="0" xfId="61" applyNumberFormat="1" applyFont="1" applyAlignment="1">
      <alignment horizontal="right" vertical="top"/>
      <protection/>
    </xf>
    <xf numFmtId="0" fontId="10" fillId="0" borderId="15" xfId="64" applyFont="1" applyBorder="1" applyAlignment="1">
      <alignment horizontal="right"/>
      <protection/>
    </xf>
    <xf numFmtId="49" fontId="9" fillId="0" borderId="15" xfId="61" applyNumberFormat="1" applyFont="1" applyBorder="1" applyAlignment="1">
      <alignment horizontal="right"/>
      <protection/>
    </xf>
    <xf numFmtId="49" fontId="7" fillId="0" borderId="18" xfId="61" applyNumberFormat="1" applyFont="1" applyBorder="1" applyAlignment="1">
      <alignment vertical="top"/>
      <protection/>
    </xf>
    <xf numFmtId="49" fontId="7" fillId="0" borderId="0" xfId="61" applyNumberFormat="1" applyFont="1" applyAlignment="1">
      <alignment horizontal="right" vertical="center"/>
      <protection/>
    </xf>
    <xf numFmtId="0" fontId="0" fillId="0" borderId="19" xfId="0" applyBorder="1" applyAlignment="1">
      <alignment/>
    </xf>
    <xf numFmtId="198" fontId="7" fillId="0" borderId="0" xfId="61" applyNumberFormat="1" applyFont="1" applyFill="1" applyBorder="1" applyAlignment="1">
      <alignment horizontal="right" vertical="center"/>
      <protection/>
    </xf>
    <xf numFmtId="198" fontId="15" fillId="0" borderId="0" xfId="62" applyNumberFormat="1" applyFont="1" applyFill="1" applyBorder="1" applyAlignment="1">
      <alignment horizontal="right" vertical="center"/>
      <protection/>
    </xf>
    <xf numFmtId="49" fontId="21" fillId="34" borderId="13" xfId="62" applyNumberFormat="1" applyFont="1" applyFill="1" applyBorder="1" applyAlignment="1">
      <alignment horizontal="distributed" vertical="center"/>
      <protection/>
    </xf>
    <xf numFmtId="3" fontId="22" fillId="0" borderId="0" xfId="0" applyNumberFormat="1" applyFont="1" applyFill="1" applyBorder="1" applyAlignment="1" quotePrefix="1">
      <alignment horizontal="right"/>
    </xf>
    <xf numFmtId="0" fontId="12" fillId="33" borderId="20" xfId="63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0" fontId="15" fillId="0" borderId="15" xfId="61" applyNumberFormat="1" applyFont="1" applyFill="1" applyBorder="1" applyAlignment="1">
      <alignment vertical="center"/>
      <protection/>
    </xf>
    <xf numFmtId="3" fontId="23" fillId="0" borderId="13" xfId="0" applyNumberFormat="1" applyFont="1" applyFill="1" applyBorder="1" applyAlignment="1" quotePrefix="1">
      <alignment horizontal="right"/>
    </xf>
    <xf numFmtId="198" fontId="15" fillId="0" borderId="13" xfId="61" applyNumberFormat="1" applyFont="1" applyFill="1" applyBorder="1" applyAlignment="1" quotePrefix="1">
      <alignment horizontal="right" vertical="center"/>
      <protection/>
    </xf>
    <xf numFmtId="49" fontId="15" fillId="0" borderId="13" xfId="61" applyNumberFormat="1" applyFont="1" applyFill="1" applyBorder="1" applyAlignment="1">
      <alignment vertical="top"/>
      <protection/>
    </xf>
    <xf numFmtId="3" fontId="23" fillId="0" borderId="16" xfId="0" applyNumberFormat="1" applyFont="1" applyFill="1" applyBorder="1" applyAlignment="1" quotePrefix="1">
      <alignment horizontal="right"/>
    </xf>
    <xf numFmtId="0" fontId="12" fillId="33" borderId="17" xfId="63" applyNumberFormat="1" applyFont="1" applyFill="1" applyBorder="1" applyAlignment="1">
      <alignment horizontal="center" vertical="center"/>
      <protection/>
    </xf>
    <xf numFmtId="0" fontId="15" fillId="0" borderId="21" xfId="61" applyNumberFormat="1" applyFont="1" applyFill="1" applyBorder="1" applyAlignment="1">
      <alignment vertical="center"/>
      <protection/>
    </xf>
    <xf numFmtId="49" fontId="15" fillId="0" borderId="21" xfId="61" applyNumberFormat="1" applyFont="1" applyFill="1" applyBorder="1" applyAlignment="1">
      <alignment vertical="center"/>
      <protection/>
    </xf>
    <xf numFmtId="49" fontId="15" fillId="0" borderId="21" xfId="61" applyNumberFormat="1" applyFont="1" applyFill="1" applyBorder="1" applyAlignment="1">
      <alignment vertical="top"/>
      <protection/>
    </xf>
    <xf numFmtId="0" fontId="15" fillId="0" borderId="18" xfId="61" applyNumberFormat="1" applyFont="1" applyFill="1" applyBorder="1" applyAlignment="1">
      <alignment vertical="center"/>
      <protection/>
    </xf>
    <xf numFmtId="3" fontId="23" fillId="0" borderId="21" xfId="0" applyNumberFormat="1" applyFont="1" applyFill="1" applyBorder="1" applyAlignment="1" quotePrefix="1">
      <alignment horizontal="right"/>
    </xf>
    <xf numFmtId="198" fontId="15" fillId="0" borderId="21" xfId="61" applyNumberFormat="1" applyFont="1" applyFill="1" applyBorder="1" applyAlignment="1" quotePrefix="1">
      <alignment horizontal="right" vertical="center"/>
      <protection/>
    </xf>
    <xf numFmtId="3" fontId="23" fillId="0" borderId="18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49" fontId="15" fillId="35" borderId="0" xfId="61" applyNumberFormat="1" applyFont="1" applyFill="1" applyBorder="1" applyAlignment="1">
      <alignment horizontal="distributed" vertical="center"/>
      <protection/>
    </xf>
    <xf numFmtId="3" fontId="23" fillId="35" borderId="13" xfId="0" applyNumberFormat="1" applyFont="1" applyFill="1" applyBorder="1" applyAlignment="1" quotePrefix="1">
      <alignment horizontal="right"/>
    </xf>
    <xf numFmtId="49" fontId="15" fillId="35" borderId="21" xfId="61" applyNumberFormat="1" applyFont="1" applyFill="1" applyBorder="1" applyAlignment="1">
      <alignment horizontal="distributed" vertical="center"/>
      <protection/>
    </xf>
    <xf numFmtId="3" fontId="23" fillId="35" borderId="21" xfId="0" applyNumberFormat="1" applyFont="1" applyFill="1" applyBorder="1" applyAlignment="1" quotePrefix="1">
      <alignment horizontal="right"/>
    </xf>
    <xf numFmtId="49" fontId="15" fillId="0" borderId="0" xfId="61" applyNumberFormat="1" applyFont="1" applyAlignment="1">
      <alignment vertical="top"/>
      <protection/>
    </xf>
    <xf numFmtId="49" fontId="15" fillId="0" borderId="16" xfId="61" applyNumberFormat="1" applyFont="1" applyFill="1" applyBorder="1" applyAlignment="1">
      <alignment vertical="top"/>
      <protection/>
    </xf>
    <xf numFmtId="49" fontId="15" fillId="0" borderId="0" xfId="61" applyNumberFormat="1" applyFont="1" applyBorder="1" applyAlignment="1">
      <alignment vertical="top"/>
      <protection/>
    </xf>
    <xf numFmtId="0" fontId="15" fillId="0" borderId="0" xfId="62" applyNumberFormat="1" applyFont="1" applyFill="1" applyBorder="1" applyAlignment="1">
      <alignment vertical="center"/>
      <protection/>
    </xf>
    <xf numFmtId="49" fontId="15" fillId="0" borderId="0" xfId="62" applyNumberFormat="1" applyFont="1" applyFill="1" applyBorder="1" applyAlignment="1">
      <alignment vertical="center"/>
      <protection/>
    </xf>
    <xf numFmtId="0" fontId="15" fillId="0" borderId="15" xfId="62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horizontal="center" vertical="center" shrinkToFit="1"/>
      <protection/>
    </xf>
    <xf numFmtId="3" fontId="23" fillId="0" borderId="23" xfId="0" applyNumberFormat="1" applyFont="1" applyFill="1" applyBorder="1" applyAlignment="1" quotePrefix="1">
      <alignment horizontal="right"/>
    </xf>
    <xf numFmtId="198" fontId="15" fillId="0" borderId="23" xfId="61" applyNumberFormat="1" applyFont="1" applyFill="1" applyBorder="1" applyAlignment="1" quotePrefix="1">
      <alignment horizontal="right" vertical="center"/>
      <protection/>
    </xf>
    <xf numFmtId="49" fontId="15" fillId="0" borderId="23" xfId="61" applyNumberFormat="1" applyFont="1" applyFill="1" applyBorder="1" applyAlignment="1">
      <alignment vertical="top"/>
      <protection/>
    </xf>
    <xf numFmtId="198" fontId="15" fillId="0" borderId="23" xfId="62" applyNumberFormat="1" applyFont="1" applyFill="1" applyBorder="1" applyAlignment="1" quotePrefix="1">
      <alignment horizontal="right" vertical="center"/>
      <protection/>
    </xf>
    <xf numFmtId="3" fontId="23" fillId="0" borderId="24" xfId="0" applyNumberFormat="1" applyFont="1" applyFill="1" applyBorder="1" applyAlignment="1" quotePrefix="1">
      <alignment horizontal="right"/>
    </xf>
    <xf numFmtId="0" fontId="15" fillId="0" borderId="21" xfId="62" applyNumberFormat="1" applyFont="1" applyFill="1" applyBorder="1" applyAlignment="1">
      <alignment vertical="center"/>
      <protection/>
    </xf>
    <xf numFmtId="49" fontId="15" fillId="0" borderId="21" xfId="62" applyNumberFormat="1" applyFont="1" applyFill="1" applyBorder="1" applyAlignment="1">
      <alignment vertical="center"/>
      <protection/>
    </xf>
    <xf numFmtId="49" fontId="15" fillId="0" borderId="21" xfId="62" applyNumberFormat="1" applyFont="1" applyFill="1" applyBorder="1" applyAlignment="1">
      <alignment horizontal="distributed" vertical="center"/>
      <protection/>
    </xf>
    <xf numFmtId="49" fontId="25" fillId="34" borderId="21" xfId="62" applyNumberFormat="1" applyFont="1" applyFill="1" applyBorder="1" applyAlignment="1">
      <alignment horizontal="distributed" vertical="center"/>
      <protection/>
    </xf>
    <xf numFmtId="198" fontId="15" fillId="0" borderId="21" xfId="62" applyNumberFormat="1" applyFont="1" applyFill="1" applyBorder="1" applyAlignment="1" quotePrefix="1">
      <alignment horizontal="right" vertical="center"/>
      <protection/>
    </xf>
    <xf numFmtId="198" fontId="17" fillId="34" borderId="21" xfId="62" applyNumberFormat="1" applyFont="1" applyFill="1" applyBorder="1" applyAlignment="1" quotePrefix="1">
      <alignment horizontal="right" vertical="center"/>
      <protection/>
    </xf>
    <xf numFmtId="49" fontId="15" fillId="0" borderId="21" xfId="61" applyNumberFormat="1" applyFont="1" applyBorder="1" applyAlignment="1">
      <alignment vertical="top"/>
      <protection/>
    </xf>
    <xf numFmtId="3" fontId="23" fillId="35" borderId="23" xfId="0" applyNumberFormat="1" applyFont="1" applyFill="1" applyBorder="1" applyAlignment="1" quotePrefix="1">
      <alignment horizontal="right"/>
    </xf>
    <xf numFmtId="49" fontId="15" fillId="35" borderId="21" xfId="62" applyNumberFormat="1" applyFont="1" applyFill="1" applyBorder="1" applyAlignment="1">
      <alignment horizontal="distributed" vertical="center"/>
      <protection/>
    </xf>
    <xf numFmtId="3" fontId="23" fillId="35" borderId="25" xfId="0" applyNumberFormat="1" applyFont="1" applyFill="1" applyBorder="1" applyAlignment="1" quotePrefix="1">
      <alignment horizontal="right"/>
    </xf>
    <xf numFmtId="49" fontId="24" fillId="35" borderId="21" xfId="62" applyNumberFormat="1" applyFont="1" applyFill="1" applyBorder="1" applyAlignment="1">
      <alignment horizontal="distributed" vertical="center"/>
      <protection/>
    </xf>
    <xf numFmtId="49" fontId="15" fillId="35" borderId="0" xfId="62" applyNumberFormat="1" applyFont="1" applyFill="1" applyBorder="1" applyAlignment="1">
      <alignment horizontal="distributed" vertical="center"/>
      <protection/>
    </xf>
    <xf numFmtId="49" fontId="6" fillId="0" borderId="0" xfId="61" applyNumberFormat="1" applyFont="1" applyFill="1" applyAlignment="1">
      <alignment horizontal="left" vertical="center"/>
      <protection/>
    </xf>
    <xf numFmtId="0" fontId="0" fillId="0" borderId="0" xfId="0" applyAlignment="1">
      <alignment horizontal="left"/>
    </xf>
    <xf numFmtId="49" fontId="15" fillId="0" borderId="15" xfId="61" applyNumberFormat="1" applyFont="1" applyBorder="1" applyAlignment="1">
      <alignment vertical="top"/>
      <protection/>
    </xf>
    <xf numFmtId="49" fontId="15" fillId="0" borderId="18" xfId="61" applyNumberFormat="1" applyFont="1" applyBorder="1" applyAlignment="1">
      <alignment vertical="top"/>
      <protection/>
    </xf>
    <xf numFmtId="0" fontId="0" fillId="0" borderId="15" xfId="0" applyBorder="1" applyAlignment="1">
      <alignment horizontal="center"/>
    </xf>
    <xf numFmtId="49" fontId="9" fillId="33" borderId="26" xfId="61" applyNumberFormat="1" applyFont="1" applyFill="1" applyBorder="1" applyAlignment="1">
      <alignment horizontal="center" vertical="center"/>
      <protection/>
    </xf>
    <xf numFmtId="49" fontId="9" fillId="33" borderId="27" xfId="61" applyNumberFormat="1" applyFont="1" applyFill="1" applyBorder="1" applyAlignment="1">
      <alignment horizontal="center" vertical="center"/>
      <protection/>
    </xf>
    <xf numFmtId="182" fontId="9" fillId="0" borderId="26" xfId="61" applyNumberFormat="1" applyFont="1" applyBorder="1" applyAlignment="1">
      <alignment vertical="center"/>
      <protection/>
    </xf>
    <xf numFmtId="0" fontId="0" fillId="0" borderId="27" xfId="0" applyBorder="1" applyAlignment="1">
      <alignment/>
    </xf>
    <xf numFmtId="182" fontId="9" fillId="0" borderId="27" xfId="61" applyNumberFormat="1" applyFont="1" applyBorder="1" applyAlignment="1">
      <alignment vertical="center"/>
      <protection/>
    </xf>
    <xf numFmtId="182" fontId="9" fillId="0" borderId="28" xfId="61" applyNumberFormat="1" applyFont="1" applyBorder="1" applyAlignment="1">
      <alignment vertical="center"/>
      <protection/>
    </xf>
    <xf numFmtId="0" fontId="10" fillId="0" borderId="15" xfId="64" applyFont="1" applyBorder="1" applyAlignment="1">
      <alignment horizontal="right"/>
      <protection/>
    </xf>
    <xf numFmtId="49" fontId="9" fillId="0" borderId="0" xfId="61" applyNumberFormat="1" applyFont="1" applyBorder="1" applyAlignment="1">
      <alignment horizontal="right"/>
      <protection/>
    </xf>
    <xf numFmtId="49" fontId="9" fillId="0" borderId="15" xfId="61" applyNumberFormat="1" applyFont="1" applyBorder="1" applyAlignment="1">
      <alignment horizontal="right"/>
      <protection/>
    </xf>
    <xf numFmtId="0" fontId="20" fillId="0" borderId="28" xfId="0" applyFont="1" applyBorder="1" applyAlignment="1">
      <alignment/>
    </xf>
    <xf numFmtId="49" fontId="6" fillId="0" borderId="0" xfId="61" applyNumberFormat="1" applyFont="1" applyFill="1" applyAlignment="1">
      <alignment horizontal="left" vertical="center"/>
      <protection/>
    </xf>
    <xf numFmtId="49" fontId="14" fillId="0" borderId="28" xfId="61" applyNumberFormat="1" applyFont="1" applyBorder="1" applyAlignment="1">
      <alignment horizontal="distributed" vertical="center"/>
      <protection/>
    </xf>
    <xf numFmtId="49" fontId="13" fillId="33" borderId="26" xfId="61" applyNumberFormat="1" applyFont="1" applyFill="1" applyBorder="1" applyAlignment="1">
      <alignment horizontal="center" vertical="center"/>
      <protection/>
    </xf>
    <xf numFmtId="49" fontId="13" fillId="33" borderId="27" xfId="61" applyNumberFormat="1" applyFont="1" applyFill="1" applyBorder="1" applyAlignment="1">
      <alignment horizontal="center" vertical="center"/>
      <protection/>
    </xf>
    <xf numFmtId="0" fontId="20" fillId="0" borderId="27" xfId="0" applyFont="1" applyBorder="1" applyAlignment="1">
      <alignment/>
    </xf>
    <xf numFmtId="182" fontId="9" fillId="0" borderId="26" xfId="61" applyNumberFormat="1" applyFont="1" applyFill="1" applyBorder="1" applyAlignment="1">
      <alignment vertical="center"/>
      <protection/>
    </xf>
    <xf numFmtId="182" fontId="9" fillId="0" borderId="27" xfId="61" applyNumberFormat="1" applyFont="1" applyFill="1" applyBorder="1" applyAlignment="1">
      <alignment vertical="center"/>
      <protection/>
    </xf>
    <xf numFmtId="49" fontId="14" fillId="33" borderId="26" xfId="61" applyNumberFormat="1" applyFont="1" applyFill="1" applyBorder="1" applyAlignment="1">
      <alignment horizontal="center" vertical="center"/>
      <protection/>
    </xf>
    <xf numFmtId="49" fontId="14" fillId="33" borderId="27" xfId="61" applyNumberFormat="1" applyFont="1" applyFill="1" applyBorder="1" applyAlignment="1">
      <alignment horizontal="center" vertical="center"/>
      <protection/>
    </xf>
    <xf numFmtId="183" fontId="9" fillId="0" borderId="26" xfId="61" applyNumberFormat="1" applyFont="1" applyFill="1" applyBorder="1" applyAlignment="1">
      <alignment vertical="center"/>
      <protection/>
    </xf>
    <xf numFmtId="183" fontId="9" fillId="0" borderId="27" xfId="61" applyNumberFormat="1" applyFont="1" applyFill="1" applyBorder="1" applyAlignment="1">
      <alignment vertical="center"/>
      <protection/>
    </xf>
    <xf numFmtId="49" fontId="14" fillId="0" borderId="26" xfId="61" applyNumberFormat="1" applyFont="1" applyFill="1" applyBorder="1" applyAlignment="1">
      <alignment horizontal="distributed" vertical="center"/>
      <protection/>
    </xf>
    <xf numFmtId="49" fontId="14" fillId="0" borderId="27" xfId="61" applyNumberFormat="1" applyFont="1" applyFill="1" applyBorder="1" applyAlignment="1">
      <alignment horizontal="distributed" vertical="center"/>
      <protection/>
    </xf>
    <xf numFmtId="198" fontId="9" fillId="0" borderId="26" xfId="61" applyNumberFormat="1" applyFont="1" applyFill="1" applyBorder="1" applyAlignment="1">
      <alignment vertical="center"/>
      <protection/>
    </xf>
    <xf numFmtId="49" fontId="13" fillId="33" borderId="28" xfId="61" applyNumberFormat="1" applyFont="1" applyFill="1" applyBorder="1" applyAlignment="1">
      <alignment horizontal="center" vertical="center"/>
      <protection/>
    </xf>
    <xf numFmtId="49" fontId="9" fillId="33" borderId="29" xfId="61" applyNumberFormat="1" applyFont="1" applyFill="1" applyBorder="1" applyAlignment="1">
      <alignment horizontal="center" vertical="center"/>
      <protection/>
    </xf>
    <xf numFmtId="182" fontId="9" fillId="0" borderId="26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horizontal="right" vertical="center"/>
      <protection/>
    </xf>
    <xf numFmtId="182" fontId="9" fillId="0" borderId="26" xfId="61" applyNumberFormat="1" applyFont="1" applyFill="1" applyBorder="1" applyAlignment="1">
      <alignment horizontal="center" vertical="center"/>
      <protection/>
    </xf>
    <xf numFmtId="182" fontId="9" fillId="0" borderId="27" xfId="61" applyNumberFormat="1" applyFont="1" applyFill="1" applyBorder="1" applyAlignment="1">
      <alignment horizontal="center" vertical="center"/>
      <protection/>
    </xf>
    <xf numFmtId="3" fontId="9" fillId="0" borderId="26" xfId="61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第３表　年齢別・男女別人口" xfId="62"/>
    <cellStyle name="標準_第３表　年齢別・男女別人口" xfId="63"/>
    <cellStyle name="標準_毎月人口と世帯数の推移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01\&#34892;&#25919;&#32207;&#21209;&#35506;\&#32113;&#35336;&#25285;&#24403;\&#20869;&#34276;\16&#32113;&#35336;&#24180;&#22577;\&#32113;&#35336;&#24180;&#22577;&#12288;&#24179;&#25104;16&#24180;&#29256;&#20316;&#25104;&#29992;\&#26032;&#12375;&#12356;&#12501;&#12457;&#12523;&#12480;\&#65314;&#12288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Ｂ"/>
      <sheetName val="Sheet2"/>
      <sheetName val="Sheet1"/>
      <sheetName val="ぐらふ３"/>
      <sheetName val="ぐらふ３ (2)"/>
      <sheetName val="9人口の推移"/>
      <sheetName val="9人口の推移 (2)"/>
      <sheetName val="9人口の推移 (3)"/>
      <sheetName val="10月別人口と世帯数の推移"/>
      <sheetName val="１１推移１"/>
      <sheetName val="１１推移４"/>
      <sheetName val="１１推移７"/>
      <sheetName val="１１推移２"/>
      <sheetName val="１１推移５"/>
      <sheetName val="１１推移８"/>
      <sheetName val="１１推移３"/>
      <sheetName val="１１推移６"/>
      <sheetName val="１１推移９"/>
      <sheetName val=" 12町丁・字別人口と世帯（１０月１日現在） (3)"/>
      <sheetName val=" 12町丁・字別人口と世帯（１０月１日現在） (4)"/>
      <sheetName val="13年齢各歳別男女別人口 (3)"/>
      <sheetName val="13年齢各歳別男女別人口 (4)"/>
      <sheetName val="12年齢各歳別男女別人口 (3)"/>
      <sheetName val="14年齢別人口の推移"/>
      <sheetName val="13年齢別人口の推移 (2)"/>
      <sheetName val="15-16自然・社会増減 (2)"/>
      <sheetName val="17-18本籍・住基人口"/>
      <sheetName val="19-20出生率他"/>
      <sheetName val="21外国人登録"/>
      <sheetName val="23町丁字・年齢別１ (3)"/>
      <sheetName val="23町丁字・年齢別１ (5)"/>
      <sheetName val="23町丁字・年齢別１ (6)"/>
      <sheetName val="町丁字・年齢別１ (6)"/>
      <sheetName val="町丁字・年齢別１ (8)"/>
      <sheetName val="町丁字・年齢別１ (10)"/>
      <sheetName val="24県内市区町村１ (2)"/>
      <sheetName val="24県内市区町村2 (2)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:D1"/>
    </sheetView>
  </sheetViews>
  <sheetFormatPr defaultColWidth="9.875" defaultRowHeight="14.25" customHeight="1"/>
  <cols>
    <col min="1" max="1" width="7.50390625" style="2" customWidth="1"/>
    <col min="2" max="6" width="6.875" style="1" customWidth="1"/>
    <col min="7" max="8" width="7.875" style="2" customWidth="1"/>
    <col min="9" max="14" width="6.875" style="2" customWidth="1"/>
    <col min="15" max="16384" width="9.875" style="2" customWidth="1"/>
  </cols>
  <sheetData>
    <row r="1" spans="1:4" ht="26.25" customHeight="1">
      <c r="A1" s="132" t="s">
        <v>0</v>
      </c>
      <c r="B1" s="132"/>
      <c r="C1" s="132"/>
      <c r="D1" s="132"/>
    </row>
    <row r="2" spans="1:14" ht="15" customHeight="1" thickBot="1">
      <c r="A2" s="3"/>
      <c r="H2" s="129"/>
      <c r="I2" s="129"/>
      <c r="J2" s="4"/>
      <c r="K2" s="4"/>
      <c r="L2" s="128" t="s">
        <v>1</v>
      </c>
      <c r="M2" s="128"/>
      <c r="N2" s="128"/>
    </row>
    <row r="3" spans="1:14" ht="21" customHeight="1" thickTop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6" t="s">
        <v>8</v>
      </c>
    </row>
    <row r="4" spans="1:14" ht="17.25" customHeight="1">
      <c r="A4" s="8" t="s">
        <v>9</v>
      </c>
      <c r="B4" s="9">
        <f aca="true" t="shared" si="0" ref="B4:G4">SUM(B5:B9)</f>
        <v>9902</v>
      </c>
      <c r="C4" s="9">
        <f t="shared" si="0"/>
        <v>9666</v>
      </c>
      <c r="D4" s="9">
        <f t="shared" si="0"/>
        <v>9338</v>
      </c>
      <c r="E4" s="9">
        <f t="shared" si="0"/>
        <v>9183</v>
      </c>
      <c r="F4" s="9">
        <f t="shared" si="0"/>
        <v>9336</v>
      </c>
      <c r="G4" s="9">
        <f t="shared" si="0"/>
        <v>9250</v>
      </c>
      <c r="H4" s="10" t="s">
        <v>10</v>
      </c>
      <c r="I4" s="9">
        <f aca="true" t="shared" si="1" ref="I4:N4">SUM(I5:I9)</f>
        <v>11616</v>
      </c>
      <c r="J4" s="9">
        <f t="shared" si="1"/>
        <v>11855</v>
      </c>
      <c r="K4" s="9">
        <f t="shared" si="1"/>
        <v>11889</v>
      </c>
      <c r="L4" s="9">
        <f t="shared" si="1"/>
        <v>12149</v>
      </c>
      <c r="M4" s="9">
        <f t="shared" si="1"/>
        <v>12812</v>
      </c>
      <c r="N4" s="9">
        <f t="shared" si="1"/>
        <v>13205</v>
      </c>
    </row>
    <row r="5" spans="1:14" ht="15.75" customHeight="1">
      <c r="A5" s="11">
        <v>0</v>
      </c>
      <c r="B5" s="12">
        <v>1782</v>
      </c>
      <c r="C5" s="12">
        <v>1708</v>
      </c>
      <c r="D5" s="12">
        <v>1699</v>
      </c>
      <c r="E5" s="12">
        <v>1797</v>
      </c>
      <c r="F5" s="12">
        <v>1862</v>
      </c>
      <c r="G5" s="12">
        <v>1786</v>
      </c>
      <c r="H5" s="13">
        <v>30</v>
      </c>
      <c r="I5" s="12">
        <v>2353</v>
      </c>
      <c r="J5" s="12">
        <v>2312</v>
      </c>
      <c r="K5" s="12">
        <v>2391</v>
      </c>
      <c r="L5" s="12">
        <v>2521</v>
      </c>
      <c r="M5" s="12">
        <v>2700</v>
      </c>
      <c r="N5" s="12">
        <v>2803</v>
      </c>
    </row>
    <row r="6" spans="1:14" ht="15.75" customHeight="1">
      <c r="A6" s="11">
        <v>1</v>
      </c>
      <c r="B6" s="12">
        <v>1880</v>
      </c>
      <c r="C6" s="12">
        <v>1844</v>
      </c>
      <c r="D6" s="12">
        <v>1716</v>
      </c>
      <c r="E6" s="12">
        <v>1692</v>
      </c>
      <c r="F6" s="12">
        <v>1851</v>
      </c>
      <c r="G6" s="12">
        <v>1890</v>
      </c>
      <c r="H6" s="13">
        <v>31</v>
      </c>
      <c r="I6" s="12">
        <v>2195</v>
      </c>
      <c r="J6" s="12">
        <v>2434</v>
      </c>
      <c r="K6" s="12">
        <v>2379</v>
      </c>
      <c r="L6" s="12">
        <v>2379</v>
      </c>
      <c r="M6" s="12">
        <v>2577</v>
      </c>
      <c r="N6" s="12">
        <v>2745</v>
      </c>
    </row>
    <row r="7" spans="1:14" ht="15.75" customHeight="1">
      <c r="A7" s="11">
        <v>2</v>
      </c>
      <c r="B7" s="12">
        <v>1963</v>
      </c>
      <c r="C7" s="12">
        <v>1939</v>
      </c>
      <c r="D7" s="12">
        <v>1874</v>
      </c>
      <c r="E7" s="12">
        <v>1754</v>
      </c>
      <c r="F7" s="12">
        <v>1774</v>
      </c>
      <c r="G7" s="12">
        <v>1885</v>
      </c>
      <c r="H7" s="13">
        <v>32</v>
      </c>
      <c r="I7" s="12">
        <v>2250</v>
      </c>
      <c r="J7" s="12">
        <v>2260</v>
      </c>
      <c r="K7" s="12">
        <v>2450</v>
      </c>
      <c r="L7" s="12">
        <v>2411</v>
      </c>
      <c r="M7" s="12">
        <v>2439</v>
      </c>
      <c r="N7" s="12">
        <v>2644</v>
      </c>
    </row>
    <row r="8" spans="1:14" ht="15.75" customHeight="1">
      <c r="A8" s="11">
        <v>3</v>
      </c>
      <c r="B8" s="12">
        <v>2097</v>
      </c>
      <c r="C8" s="12">
        <v>2014</v>
      </c>
      <c r="D8" s="12">
        <v>1990</v>
      </c>
      <c r="E8" s="12">
        <v>1963</v>
      </c>
      <c r="F8" s="12">
        <v>1818</v>
      </c>
      <c r="G8" s="12">
        <v>1842</v>
      </c>
      <c r="H8" s="13">
        <v>33</v>
      </c>
      <c r="I8" s="12">
        <v>2445</v>
      </c>
      <c r="J8" s="12">
        <v>2313</v>
      </c>
      <c r="K8" s="12">
        <v>2294</v>
      </c>
      <c r="L8" s="12">
        <v>2535</v>
      </c>
      <c r="M8" s="12">
        <v>2487</v>
      </c>
      <c r="N8" s="12">
        <v>2476</v>
      </c>
    </row>
    <row r="9" spans="1:14" ht="15.75" customHeight="1">
      <c r="A9" s="11">
        <v>4</v>
      </c>
      <c r="B9" s="12">
        <v>2180</v>
      </c>
      <c r="C9" s="12">
        <v>2161</v>
      </c>
      <c r="D9" s="12">
        <v>2059</v>
      </c>
      <c r="E9" s="12">
        <v>1977</v>
      </c>
      <c r="F9" s="12">
        <v>2031</v>
      </c>
      <c r="G9" s="12">
        <v>1847</v>
      </c>
      <c r="H9" s="13">
        <v>34</v>
      </c>
      <c r="I9" s="12">
        <v>2373</v>
      </c>
      <c r="J9" s="12">
        <v>2536</v>
      </c>
      <c r="K9" s="12">
        <v>2375</v>
      </c>
      <c r="L9" s="12">
        <v>2303</v>
      </c>
      <c r="M9" s="12">
        <v>2609</v>
      </c>
      <c r="N9" s="12">
        <v>2537</v>
      </c>
    </row>
    <row r="10" spans="1:14" ht="9" customHeight="1">
      <c r="A10" s="14"/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2"/>
      <c r="M10" s="12"/>
      <c r="N10" s="12"/>
    </row>
    <row r="11" spans="1:14" ht="17.25" customHeight="1">
      <c r="A11" s="8" t="s">
        <v>11</v>
      </c>
      <c r="B11" s="9">
        <f aca="true" t="shared" si="2" ref="B11:G11">SUM(B12:B16)</f>
        <v>12135</v>
      </c>
      <c r="C11" s="9">
        <f t="shared" si="2"/>
        <v>11786</v>
      </c>
      <c r="D11" s="9">
        <f t="shared" si="2"/>
        <v>11594</v>
      </c>
      <c r="E11" s="9">
        <f t="shared" si="2"/>
        <v>11350</v>
      </c>
      <c r="F11" s="9">
        <f t="shared" si="2"/>
        <v>11164</v>
      </c>
      <c r="G11" s="9">
        <f t="shared" si="2"/>
        <v>10989</v>
      </c>
      <c r="H11" s="10" t="s">
        <v>12</v>
      </c>
      <c r="I11" s="9">
        <f aca="true" t="shared" si="3" ref="I11:N11">SUM(I12:I16)</f>
        <v>16121</v>
      </c>
      <c r="J11" s="9">
        <f t="shared" si="3"/>
        <v>14808</v>
      </c>
      <c r="K11" s="9">
        <f t="shared" si="3"/>
        <v>14034</v>
      </c>
      <c r="L11" s="9">
        <f t="shared" si="3"/>
        <v>13324</v>
      </c>
      <c r="M11" s="9">
        <f t="shared" si="3"/>
        <v>12873</v>
      </c>
      <c r="N11" s="9">
        <f t="shared" si="3"/>
        <v>12933</v>
      </c>
    </row>
    <row r="12" spans="1:14" ht="15.75" customHeight="1">
      <c r="A12" s="11">
        <v>5</v>
      </c>
      <c r="B12" s="12">
        <v>2320</v>
      </c>
      <c r="C12" s="12">
        <v>2237</v>
      </c>
      <c r="D12" s="12">
        <v>2180</v>
      </c>
      <c r="E12" s="12">
        <v>2065</v>
      </c>
      <c r="F12" s="12">
        <v>2020</v>
      </c>
      <c r="G12" s="12">
        <v>2087</v>
      </c>
      <c r="H12" s="13">
        <v>35</v>
      </c>
      <c r="I12" s="12">
        <v>2596</v>
      </c>
      <c r="J12" s="12">
        <v>2460</v>
      </c>
      <c r="K12" s="12">
        <v>2571</v>
      </c>
      <c r="L12" s="12">
        <v>2381</v>
      </c>
      <c r="M12" s="12">
        <v>2391</v>
      </c>
      <c r="N12" s="12">
        <v>2653</v>
      </c>
    </row>
    <row r="13" spans="1:14" ht="15.75" customHeight="1">
      <c r="A13" s="11">
        <v>6</v>
      </c>
      <c r="B13" s="12">
        <v>2272</v>
      </c>
      <c r="C13" s="12">
        <v>2368</v>
      </c>
      <c r="D13" s="12">
        <v>2269</v>
      </c>
      <c r="E13" s="12">
        <v>2196</v>
      </c>
      <c r="F13" s="12">
        <v>2111</v>
      </c>
      <c r="G13" s="12">
        <v>2094</v>
      </c>
      <c r="H13" s="13">
        <v>36</v>
      </c>
      <c r="I13" s="12">
        <v>2968</v>
      </c>
      <c r="J13" s="12">
        <v>2660</v>
      </c>
      <c r="K13" s="12">
        <v>2495</v>
      </c>
      <c r="L13" s="12">
        <v>2629</v>
      </c>
      <c r="M13" s="12">
        <v>2458</v>
      </c>
      <c r="N13" s="12">
        <v>2444</v>
      </c>
    </row>
    <row r="14" spans="1:14" ht="15.75" customHeight="1">
      <c r="A14" s="11">
        <v>7</v>
      </c>
      <c r="B14" s="12">
        <v>2319</v>
      </c>
      <c r="C14" s="12">
        <v>2312</v>
      </c>
      <c r="D14" s="12">
        <v>2415</v>
      </c>
      <c r="E14" s="12">
        <v>2284</v>
      </c>
      <c r="F14" s="12">
        <v>2242</v>
      </c>
      <c r="G14" s="12">
        <v>2153</v>
      </c>
      <c r="H14" s="13">
        <v>37</v>
      </c>
      <c r="I14" s="12">
        <v>3135</v>
      </c>
      <c r="J14" s="12">
        <v>3008</v>
      </c>
      <c r="K14" s="12">
        <v>2692</v>
      </c>
      <c r="L14" s="12">
        <v>2548</v>
      </c>
      <c r="M14" s="12">
        <v>2660</v>
      </c>
      <c r="N14" s="12">
        <v>2522</v>
      </c>
    </row>
    <row r="15" spans="1:14" ht="15.75" customHeight="1">
      <c r="A15" s="11">
        <v>8</v>
      </c>
      <c r="B15" s="12">
        <v>2471</v>
      </c>
      <c r="C15" s="12">
        <v>2354</v>
      </c>
      <c r="D15" s="12">
        <v>2352</v>
      </c>
      <c r="E15" s="12">
        <v>2423</v>
      </c>
      <c r="F15" s="12">
        <v>2339</v>
      </c>
      <c r="G15" s="12">
        <v>2283</v>
      </c>
      <c r="H15" s="13">
        <v>38</v>
      </c>
      <c r="I15" s="12">
        <v>3439</v>
      </c>
      <c r="J15" s="12">
        <v>3184</v>
      </c>
      <c r="K15" s="12">
        <v>3041</v>
      </c>
      <c r="L15" s="12">
        <v>2692</v>
      </c>
      <c r="M15" s="12">
        <v>2599</v>
      </c>
      <c r="N15" s="12">
        <v>2691</v>
      </c>
    </row>
    <row r="16" spans="1:14" ht="15.75" customHeight="1">
      <c r="A16" s="11">
        <v>9</v>
      </c>
      <c r="B16" s="12">
        <v>2753</v>
      </c>
      <c r="C16" s="12">
        <v>2515</v>
      </c>
      <c r="D16" s="12">
        <v>2378</v>
      </c>
      <c r="E16" s="12">
        <v>2382</v>
      </c>
      <c r="F16" s="12">
        <v>2452</v>
      </c>
      <c r="G16" s="12">
        <v>2372</v>
      </c>
      <c r="H16" s="13">
        <v>39</v>
      </c>
      <c r="I16" s="12">
        <v>3983</v>
      </c>
      <c r="J16" s="12">
        <v>3496</v>
      </c>
      <c r="K16" s="12">
        <v>3235</v>
      </c>
      <c r="L16" s="12">
        <v>3074</v>
      </c>
      <c r="M16" s="12">
        <v>2765</v>
      </c>
      <c r="N16" s="12">
        <v>2623</v>
      </c>
    </row>
    <row r="17" spans="1:14" ht="9" customHeight="1">
      <c r="A17" s="14"/>
      <c r="B17" s="12"/>
      <c r="C17" s="12"/>
      <c r="D17" s="12"/>
      <c r="E17" s="12"/>
      <c r="F17" s="12"/>
      <c r="G17" s="12"/>
      <c r="H17" s="16"/>
      <c r="I17" s="17"/>
      <c r="J17" s="12"/>
      <c r="K17" s="12"/>
      <c r="L17" s="12"/>
      <c r="M17" s="12"/>
      <c r="N17" s="17"/>
    </row>
    <row r="18" spans="1:14" ht="17.25" customHeight="1">
      <c r="A18" s="8" t="s">
        <v>13</v>
      </c>
      <c r="B18" s="9">
        <f aca="true" t="shared" si="4" ref="B18:G18">SUM(B19:B23)</f>
        <v>15661</v>
      </c>
      <c r="C18" s="9">
        <f t="shared" si="4"/>
        <v>14996</v>
      </c>
      <c r="D18" s="9">
        <f t="shared" si="4"/>
        <v>14243</v>
      </c>
      <c r="E18" s="9">
        <f t="shared" si="4"/>
        <v>13522</v>
      </c>
      <c r="F18" s="9">
        <f t="shared" si="4"/>
        <v>13135</v>
      </c>
      <c r="G18" s="9">
        <f t="shared" si="4"/>
        <v>12806</v>
      </c>
      <c r="H18" s="10" t="s">
        <v>14</v>
      </c>
      <c r="I18" s="9">
        <f aca="true" t="shared" si="5" ref="I18:N18">SUM(I19:I23)</f>
        <v>17268</v>
      </c>
      <c r="J18" s="9">
        <f t="shared" si="5"/>
        <v>18100</v>
      </c>
      <c r="K18" s="9">
        <f t="shared" si="5"/>
        <v>18922</v>
      </c>
      <c r="L18" s="9">
        <f t="shared" si="5"/>
        <v>19146</v>
      </c>
      <c r="M18" s="9">
        <f t="shared" si="5"/>
        <v>18255</v>
      </c>
      <c r="N18" s="9">
        <f t="shared" si="5"/>
        <v>17007</v>
      </c>
    </row>
    <row r="19" spans="1:14" ht="15.75" customHeight="1">
      <c r="A19" s="11">
        <v>10</v>
      </c>
      <c r="B19" s="12">
        <v>2792</v>
      </c>
      <c r="C19" s="12">
        <v>2796</v>
      </c>
      <c r="D19" s="12">
        <v>2516</v>
      </c>
      <c r="E19" s="12">
        <v>2431</v>
      </c>
      <c r="F19" s="12">
        <v>2430</v>
      </c>
      <c r="G19" s="12">
        <v>2460</v>
      </c>
      <c r="H19" s="13">
        <v>40</v>
      </c>
      <c r="I19" s="12">
        <v>4034</v>
      </c>
      <c r="J19" s="12">
        <v>4043</v>
      </c>
      <c r="K19" s="12">
        <v>3512</v>
      </c>
      <c r="L19" s="12">
        <v>3273</v>
      </c>
      <c r="M19" s="12">
        <v>3129</v>
      </c>
      <c r="N19" s="12">
        <v>2788</v>
      </c>
    </row>
    <row r="20" spans="1:14" ht="15.75" customHeight="1">
      <c r="A20" s="11">
        <v>11</v>
      </c>
      <c r="B20" s="12">
        <v>2868</v>
      </c>
      <c r="C20" s="12">
        <v>2796</v>
      </c>
      <c r="D20" s="12">
        <v>2794</v>
      </c>
      <c r="E20" s="12">
        <v>2531</v>
      </c>
      <c r="F20" s="12">
        <v>2467</v>
      </c>
      <c r="G20" s="12">
        <v>2443</v>
      </c>
      <c r="H20" s="13">
        <v>41</v>
      </c>
      <c r="I20" s="12">
        <v>4139</v>
      </c>
      <c r="J20" s="12">
        <v>4058</v>
      </c>
      <c r="K20" s="12">
        <v>4070</v>
      </c>
      <c r="L20" s="12">
        <v>3505</v>
      </c>
      <c r="M20" s="12">
        <v>3322</v>
      </c>
      <c r="N20" s="12">
        <v>3160</v>
      </c>
    </row>
    <row r="21" spans="1:14" ht="15.75" customHeight="1">
      <c r="A21" s="11">
        <v>12</v>
      </c>
      <c r="B21" s="12">
        <v>3212</v>
      </c>
      <c r="C21" s="12">
        <v>2888</v>
      </c>
      <c r="D21" s="12">
        <v>2799</v>
      </c>
      <c r="E21" s="12">
        <v>2795</v>
      </c>
      <c r="F21" s="12">
        <v>2545</v>
      </c>
      <c r="G21" s="12">
        <v>2500</v>
      </c>
      <c r="H21" s="13">
        <v>42</v>
      </c>
      <c r="I21" s="12">
        <v>3063</v>
      </c>
      <c r="J21" s="12">
        <v>4175</v>
      </c>
      <c r="K21" s="12">
        <v>4096</v>
      </c>
      <c r="L21" s="12">
        <v>4100</v>
      </c>
      <c r="M21" s="12">
        <v>3524</v>
      </c>
      <c r="N21" s="12">
        <v>3325</v>
      </c>
    </row>
    <row r="22" spans="1:14" ht="15.75" customHeight="1">
      <c r="A22" s="11">
        <v>13</v>
      </c>
      <c r="B22" s="12">
        <v>3289</v>
      </c>
      <c r="C22" s="12">
        <v>3215</v>
      </c>
      <c r="D22" s="12">
        <v>2916</v>
      </c>
      <c r="E22" s="12">
        <v>2819</v>
      </c>
      <c r="F22" s="12">
        <v>2845</v>
      </c>
      <c r="G22" s="12">
        <v>2547</v>
      </c>
      <c r="H22" s="13">
        <v>43</v>
      </c>
      <c r="I22" s="12">
        <v>2713</v>
      </c>
      <c r="J22" s="12">
        <v>3077</v>
      </c>
      <c r="K22" s="12">
        <v>4164</v>
      </c>
      <c r="L22" s="12">
        <v>4109</v>
      </c>
      <c r="M22" s="12">
        <v>4130</v>
      </c>
      <c r="N22" s="12">
        <v>3552</v>
      </c>
    </row>
    <row r="23" spans="1:14" ht="15.75" customHeight="1">
      <c r="A23" s="11">
        <v>14</v>
      </c>
      <c r="B23" s="12">
        <v>3500</v>
      </c>
      <c r="C23" s="12">
        <v>3301</v>
      </c>
      <c r="D23" s="12">
        <v>3218</v>
      </c>
      <c r="E23" s="12">
        <v>2946</v>
      </c>
      <c r="F23" s="12">
        <v>2848</v>
      </c>
      <c r="G23" s="12">
        <v>2856</v>
      </c>
      <c r="H23" s="13">
        <v>44</v>
      </c>
      <c r="I23" s="12">
        <v>3319</v>
      </c>
      <c r="J23" s="12">
        <v>2747</v>
      </c>
      <c r="K23" s="12">
        <v>3080</v>
      </c>
      <c r="L23" s="12">
        <v>4159</v>
      </c>
      <c r="M23" s="12">
        <v>4150</v>
      </c>
      <c r="N23" s="12">
        <v>4182</v>
      </c>
    </row>
    <row r="24" spans="1:14" ht="9" customHeight="1">
      <c r="A24" s="14"/>
      <c r="B24" s="12"/>
      <c r="C24" s="12"/>
      <c r="D24" s="12"/>
      <c r="E24" s="12"/>
      <c r="F24" s="12"/>
      <c r="G24" s="12"/>
      <c r="H24" s="15"/>
      <c r="I24" s="12"/>
      <c r="J24" s="12"/>
      <c r="K24" s="12"/>
      <c r="L24" s="12"/>
      <c r="M24" s="12"/>
      <c r="N24" s="12"/>
    </row>
    <row r="25" spans="1:14" ht="17.25" customHeight="1">
      <c r="A25" s="8" t="s">
        <v>15</v>
      </c>
      <c r="B25" s="9">
        <f aca="true" t="shared" si="6" ref="B25:G25">SUM(B26:B30)</f>
        <v>17957</v>
      </c>
      <c r="C25" s="9">
        <f t="shared" si="6"/>
        <v>18048</v>
      </c>
      <c r="D25" s="9">
        <f t="shared" si="6"/>
        <v>17886</v>
      </c>
      <c r="E25" s="9">
        <f t="shared" si="6"/>
        <v>17582</v>
      </c>
      <c r="F25" s="9">
        <f t="shared" si="6"/>
        <v>17024</v>
      </c>
      <c r="G25" s="9">
        <f t="shared" si="6"/>
        <v>16145</v>
      </c>
      <c r="H25" s="10" t="s">
        <v>16</v>
      </c>
      <c r="I25" s="9">
        <f aca="true" t="shared" si="7" ref="I25:N25">SUM(I26:I30)</f>
        <v>16860</v>
      </c>
      <c r="J25" s="9">
        <f t="shared" si="7"/>
        <v>17362</v>
      </c>
      <c r="K25" s="9">
        <f t="shared" si="7"/>
        <v>16775</v>
      </c>
      <c r="L25" s="9">
        <f t="shared" si="7"/>
        <v>16240</v>
      </c>
      <c r="M25" s="9">
        <f t="shared" si="7"/>
        <v>16949</v>
      </c>
      <c r="N25" s="9">
        <f t="shared" si="7"/>
        <v>17535</v>
      </c>
    </row>
    <row r="26" spans="1:14" ht="15.75" customHeight="1">
      <c r="A26" s="11">
        <v>15</v>
      </c>
      <c r="B26" s="12">
        <v>3613</v>
      </c>
      <c r="C26" s="12">
        <v>3519</v>
      </c>
      <c r="D26" s="12">
        <v>3306</v>
      </c>
      <c r="E26" s="12">
        <v>3243</v>
      </c>
      <c r="F26" s="12">
        <v>2954</v>
      </c>
      <c r="G26" s="12">
        <v>2843</v>
      </c>
      <c r="H26" s="13">
        <v>45</v>
      </c>
      <c r="I26" s="12">
        <v>3563</v>
      </c>
      <c r="J26" s="12">
        <v>3349</v>
      </c>
      <c r="K26" s="12">
        <v>2755</v>
      </c>
      <c r="L26" s="12">
        <v>3074</v>
      </c>
      <c r="M26" s="12">
        <v>4189</v>
      </c>
      <c r="N26" s="12">
        <v>4141</v>
      </c>
    </row>
    <row r="27" spans="1:14" ht="15.75" customHeight="1">
      <c r="A27" s="11">
        <v>16</v>
      </c>
      <c r="B27" s="12">
        <v>3573</v>
      </c>
      <c r="C27" s="12">
        <v>3645</v>
      </c>
      <c r="D27" s="12">
        <v>3530</v>
      </c>
      <c r="E27" s="12">
        <v>3299</v>
      </c>
      <c r="F27" s="12">
        <v>3267</v>
      </c>
      <c r="G27" s="12">
        <v>2965</v>
      </c>
      <c r="H27" s="13">
        <v>46</v>
      </c>
      <c r="I27" s="12">
        <v>3535</v>
      </c>
      <c r="J27" s="12">
        <v>3565</v>
      </c>
      <c r="K27" s="12">
        <v>3351</v>
      </c>
      <c r="L27" s="12">
        <v>2737</v>
      </c>
      <c r="M27" s="12">
        <v>3067</v>
      </c>
      <c r="N27" s="12">
        <v>4217</v>
      </c>
    </row>
    <row r="28" spans="1:14" ht="15.75" customHeight="1">
      <c r="A28" s="11">
        <v>17</v>
      </c>
      <c r="B28" s="12">
        <v>3588</v>
      </c>
      <c r="C28" s="12">
        <v>3582</v>
      </c>
      <c r="D28" s="12">
        <v>3649</v>
      </c>
      <c r="E28" s="12">
        <v>3539</v>
      </c>
      <c r="F28" s="12">
        <v>3323</v>
      </c>
      <c r="G28" s="12">
        <v>3294</v>
      </c>
      <c r="H28" s="13">
        <v>47</v>
      </c>
      <c r="I28" s="12">
        <v>3564</v>
      </c>
      <c r="J28" s="12">
        <v>3539</v>
      </c>
      <c r="K28" s="12">
        <v>3573</v>
      </c>
      <c r="L28" s="12">
        <v>3350</v>
      </c>
      <c r="M28" s="12">
        <v>2741</v>
      </c>
      <c r="N28" s="12">
        <v>3060</v>
      </c>
    </row>
    <row r="29" spans="1:14" ht="15.75" customHeight="1">
      <c r="A29" s="11">
        <v>18</v>
      </c>
      <c r="B29" s="12">
        <v>3533</v>
      </c>
      <c r="C29" s="12">
        <v>3637</v>
      </c>
      <c r="D29" s="12">
        <v>3628</v>
      </c>
      <c r="E29" s="12">
        <v>3705</v>
      </c>
      <c r="F29" s="12">
        <v>3599</v>
      </c>
      <c r="G29" s="12">
        <v>3357</v>
      </c>
      <c r="H29" s="13">
        <v>48</v>
      </c>
      <c r="I29" s="12">
        <v>3309</v>
      </c>
      <c r="J29" s="12">
        <v>3580</v>
      </c>
      <c r="K29" s="12">
        <v>3515</v>
      </c>
      <c r="L29" s="12">
        <v>3552</v>
      </c>
      <c r="M29" s="12">
        <v>3367</v>
      </c>
      <c r="N29" s="12">
        <v>2748</v>
      </c>
    </row>
    <row r="30" spans="1:14" ht="15.75" customHeight="1">
      <c r="A30" s="11">
        <v>19</v>
      </c>
      <c r="B30" s="12">
        <v>3650</v>
      </c>
      <c r="C30" s="12">
        <v>3665</v>
      </c>
      <c r="D30" s="12">
        <v>3773</v>
      </c>
      <c r="E30" s="12">
        <v>3796</v>
      </c>
      <c r="F30" s="12">
        <v>3881</v>
      </c>
      <c r="G30" s="12">
        <v>3686</v>
      </c>
      <c r="H30" s="13">
        <v>49</v>
      </c>
      <c r="I30" s="12">
        <v>2889</v>
      </c>
      <c r="J30" s="12">
        <v>3329</v>
      </c>
      <c r="K30" s="12">
        <v>3581</v>
      </c>
      <c r="L30" s="12">
        <v>3527</v>
      </c>
      <c r="M30" s="12">
        <v>3585</v>
      </c>
      <c r="N30" s="12">
        <v>3369</v>
      </c>
    </row>
    <row r="31" spans="1:14" ht="9" customHeight="1">
      <c r="A31" s="14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2"/>
      <c r="M31" s="12"/>
      <c r="N31" s="12"/>
    </row>
    <row r="32" spans="1:14" ht="17.25" customHeight="1">
      <c r="A32" s="8" t="s">
        <v>17</v>
      </c>
      <c r="B32" s="9">
        <f aca="true" t="shared" si="8" ref="B32:G32">SUM(B33:B37)</f>
        <v>16172</v>
      </c>
      <c r="C32" s="9">
        <f t="shared" si="8"/>
        <v>16985</v>
      </c>
      <c r="D32" s="9">
        <f t="shared" si="8"/>
        <v>17289</v>
      </c>
      <c r="E32" s="9">
        <f t="shared" si="8"/>
        <v>18408</v>
      </c>
      <c r="F32" s="9">
        <f t="shared" si="8"/>
        <v>18911</v>
      </c>
      <c r="G32" s="9">
        <f t="shared" si="8"/>
        <v>19304</v>
      </c>
      <c r="H32" s="10" t="s">
        <v>18</v>
      </c>
      <c r="I32" s="9">
        <f aca="true" t="shared" si="9" ref="I32:N32">SUM(I33:I37)</f>
        <v>14088</v>
      </c>
      <c r="J32" s="9">
        <f t="shared" si="9"/>
        <v>14459</v>
      </c>
      <c r="K32" s="9">
        <f t="shared" si="9"/>
        <v>14901</v>
      </c>
      <c r="L32" s="9">
        <f t="shared" si="9"/>
        <v>15559</v>
      </c>
      <c r="M32" s="9">
        <f t="shared" si="9"/>
        <v>16033</v>
      </c>
      <c r="N32" s="9">
        <f t="shared" si="9"/>
        <v>16871</v>
      </c>
    </row>
    <row r="33" spans="1:14" ht="15.75" customHeight="1">
      <c r="A33" s="11">
        <v>20</v>
      </c>
      <c r="B33" s="12">
        <v>3534</v>
      </c>
      <c r="C33" s="12">
        <v>3687</v>
      </c>
      <c r="D33" s="12">
        <v>3746</v>
      </c>
      <c r="E33" s="12">
        <v>3944</v>
      </c>
      <c r="F33" s="12">
        <v>3846</v>
      </c>
      <c r="G33" s="12">
        <v>3929</v>
      </c>
      <c r="H33" s="13">
        <v>50</v>
      </c>
      <c r="I33" s="12">
        <v>2730</v>
      </c>
      <c r="J33" s="12">
        <v>2876</v>
      </c>
      <c r="K33" s="12">
        <v>3337</v>
      </c>
      <c r="L33" s="12">
        <v>3560</v>
      </c>
      <c r="M33" s="12">
        <v>3550</v>
      </c>
      <c r="N33" s="12">
        <v>3582</v>
      </c>
    </row>
    <row r="34" spans="1:14" ht="15.75" customHeight="1">
      <c r="A34" s="11">
        <v>21</v>
      </c>
      <c r="B34" s="12">
        <v>3691</v>
      </c>
      <c r="C34" s="12">
        <v>3537</v>
      </c>
      <c r="D34" s="12">
        <v>3696</v>
      </c>
      <c r="E34" s="12">
        <v>3845</v>
      </c>
      <c r="F34" s="12">
        <v>4034</v>
      </c>
      <c r="G34" s="12">
        <v>3918</v>
      </c>
      <c r="H34" s="13">
        <v>51</v>
      </c>
      <c r="I34" s="12">
        <v>3100</v>
      </c>
      <c r="J34" s="12">
        <v>2735</v>
      </c>
      <c r="K34" s="12">
        <v>2896</v>
      </c>
      <c r="L34" s="12">
        <v>3303</v>
      </c>
      <c r="M34" s="12">
        <v>3558</v>
      </c>
      <c r="N34" s="12">
        <v>3559</v>
      </c>
    </row>
    <row r="35" spans="1:14" ht="15.75" customHeight="1">
      <c r="A35" s="11">
        <v>22</v>
      </c>
      <c r="B35" s="12">
        <v>2583</v>
      </c>
      <c r="C35" s="12">
        <v>3684</v>
      </c>
      <c r="D35" s="12">
        <v>3589</v>
      </c>
      <c r="E35" s="12">
        <v>3617</v>
      </c>
      <c r="F35" s="12">
        <v>3872</v>
      </c>
      <c r="G35" s="12">
        <v>3970</v>
      </c>
      <c r="H35" s="13">
        <v>52</v>
      </c>
      <c r="I35" s="12">
        <v>2852</v>
      </c>
      <c r="J35" s="12">
        <v>3088</v>
      </c>
      <c r="K35" s="12">
        <v>2739</v>
      </c>
      <c r="L35" s="12">
        <v>2861</v>
      </c>
      <c r="M35" s="12">
        <v>3310</v>
      </c>
      <c r="N35" s="12">
        <v>3571</v>
      </c>
    </row>
    <row r="36" spans="1:14" ht="15.75" customHeight="1">
      <c r="A36" s="11">
        <v>23</v>
      </c>
      <c r="B36" s="12">
        <v>3399</v>
      </c>
      <c r="C36" s="12">
        <v>2627</v>
      </c>
      <c r="D36" s="12">
        <v>3671</v>
      </c>
      <c r="E36" s="12">
        <v>3459</v>
      </c>
      <c r="F36" s="12">
        <v>3679</v>
      </c>
      <c r="G36" s="12">
        <v>3833</v>
      </c>
      <c r="H36" s="13">
        <v>53</v>
      </c>
      <c r="I36" s="12">
        <v>2896</v>
      </c>
      <c r="J36" s="12">
        <v>2856</v>
      </c>
      <c r="K36" s="12">
        <v>3099</v>
      </c>
      <c r="L36" s="12">
        <v>2741</v>
      </c>
      <c r="M36" s="12">
        <v>2864</v>
      </c>
      <c r="N36" s="12">
        <v>3295</v>
      </c>
    </row>
    <row r="37" spans="1:14" ht="15.75" customHeight="1">
      <c r="A37" s="11">
        <v>24</v>
      </c>
      <c r="B37" s="12">
        <v>2965</v>
      </c>
      <c r="C37" s="12">
        <v>3450</v>
      </c>
      <c r="D37" s="12">
        <v>2587</v>
      </c>
      <c r="E37" s="12">
        <v>3543</v>
      </c>
      <c r="F37" s="12">
        <v>3480</v>
      </c>
      <c r="G37" s="12">
        <v>3654</v>
      </c>
      <c r="H37" s="13">
        <v>54</v>
      </c>
      <c r="I37" s="12">
        <v>2510</v>
      </c>
      <c r="J37" s="12">
        <v>2904</v>
      </c>
      <c r="K37" s="12">
        <v>2830</v>
      </c>
      <c r="L37" s="12">
        <v>3094</v>
      </c>
      <c r="M37" s="12">
        <v>2751</v>
      </c>
      <c r="N37" s="12">
        <v>2864</v>
      </c>
    </row>
    <row r="38" spans="1:14" ht="9" customHeight="1">
      <c r="A38" s="14"/>
      <c r="B38" s="12"/>
      <c r="C38" s="12"/>
      <c r="D38" s="12"/>
      <c r="E38" s="12"/>
      <c r="F38" s="12"/>
      <c r="G38" s="12"/>
      <c r="H38" s="15"/>
      <c r="I38" s="12"/>
      <c r="J38" s="12"/>
      <c r="K38" s="12"/>
      <c r="L38" s="12"/>
      <c r="M38" s="12"/>
      <c r="N38" s="12"/>
    </row>
    <row r="39" spans="1:14" ht="17.25" customHeight="1">
      <c r="A39" s="8" t="s">
        <v>19</v>
      </c>
      <c r="B39" s="9">
        <f aca="true" t="shared" si="10" ref="B39:G39">SUM(B40:B44)</f>
        <v>12149</v>
      </c>
      <c r="C39" s="9">
        <f t="shared" si="10"/>
        <v>13103</v>
      </c>
      <c r="D39" s="9">
        <f t="shared" si="10"/>
        <v>14414</v>
      </c>
      <c r="E39" s="9">
        <f t="shared" si="10"/>
        <v>14183</v>
      </c>
      <c r="F39" s="9">
        <f t="shared" si="10"/>
        <v>15258</v>
      </c>
      <c r="G39" s="9">
        <f t="shared" si="10"/>
        <v>16009</v>
      </c>
      <c r="H39" s="10" t="s">
        <v>20</v>
      </c>
      <c r="I39" s="9">
        <f aca="true" t="shared" si="11" ref="I39:N39">SUM(I40:I44)</f>
        <v>11031</v>
      </c>
      <c r="J39" s="9">
        <f t="shared" si="11"/>
        <v>11621</v>
      </c>
      <c r="K39" s="9">
        <f t="shared" si="11"/>
        <v>12407</v>
      </c>
      <c r="L39" s="9">
        <f t="shared" si="11"/>
        <v>12810</v>
      </c>
      <c r="M39" s="9">
        <f t="shared" si="11"/>
        <v>13633</v>
      </c>
      <c r="N39" s="9">
        <f t="shared" si="11"/>
        <v>14038</v>
      </c>
    </row>
    <row r="40" spans="1:14" ht="15.75" customHeight="1">
      <c r="A40" s="11">
        <v>25</v>
      </c>
      <c r="B40" s="12">
        <v>2689</v>
      </c>
      <c r="C40" s="12">
        <v>2997</v>
      </c>
      <c r="D40" s="12">
        <v>3447</v>
      </c>
      <c r="E40" s="12">
        <v>2475</v>
      </c>
      <c r="F40" s="12">
        <v>3588</v>
      </c>
      <c r="G40" s="12">
        <v>3475</v>
      </c>
      <c r="H40" s="13">
        <v>55</v>
      </c>
      <c r="I40" s="12">
        <v>2378</v>
      </c>
      <c r="J40" s="12">
        <v>2500</v>
      </c>
      <c r="K40" s="12">
        <v>2908</v>
      </c>
      <c r="L40" s="12">
        <v>2848</v>
      </c>
      <c r="M40" s="12">
        <v>3092</v>
      </c>
      <c r="N40" s="12">
        <v>2755</v>
      </c>
    </row>
    <row r="41" spans="1:14" ht="15.75" customHeight="1">
      <c r="A41" s="11">
        <v>26</v>
      </c>
      <c r="B41" s="12">
        <v>2525</v>
      </c>
      <c r="C41" s="12">
        <v>2734</v>
      </c>
      <c r="D41" s="12">
        <v>3048</v>
      </c>
      <c r="E41" s="12">
        <v>3339</v>
      </c>
      <c r="F41" s="12">
        <v>2533</v>
      </c>
      <c r="G41" s="12">
        <v>3544</v>
      </c>
      <c r="H41" s="13">
        <v>56</v>
      </c>
      <c r="I41" s="12">
        <v>2288</v>
      </c>
      <c r="J41" s="12">
        <v>2374</v>
      </c>
      <c r="K41" s="12">
        <v>2502</v>
      </c>
      <c r="L41" s="12">
        <v>2864</v>
      </c>
      <c r="M41" s="12">
        <v>2848</v>
      </c>
      <c r="N41" s="12">
        <v>3107</v>
      </c>
    </row>
    <row r="42" spans="1:14" ht="15.75" customHeight="1">
      <c r="A42" s="11">
        <v>27</v>
      </c>
      <c r="B42" s="12">
        <v>2335</v>
      </c>
      <c r="C42" s="12">
        <v>2618</v>
      </c>
      <c r="D42" s="12">
        <v>2747</v>
      </c>
      <c r="E42" s="12">
        <v>2965</v>
      </c>
      <c r="F42" s="12">
        <v>3343</v>
      </c>
      <c r="G42" s="12">
        <v>2578</v>
      </c>
      <c r="H42" s="13">
        <v>57</v>
      </c>
      <c r="I42" s="12">
        <v>2350</v>
      </c>
      <c r="J42" s="12">
        <v>2294</v>
      </c>
      <c r="K42" s="12">
        <v>2375</v>
      </c>
      <c r="L42" s="12">
        <v>2491</v>
      </c>
      <c r="M42" s="12">
        <v>2850</v>
      </c>
      <c r="N42" s="12">
        <v>2848</v>
      </c>
    </row>
    <row r="43" spans="1:14" ht="15.75" customHeight="1">
      <c r="A43" s="11">
        <v>28</v>
      </c>
      <c r="B43" s="12">
        <v>2329</v>
      </c>
      <c r="C43" s="12">
        <v>2391</v>
      </c>
      <c r="D43" s="12">
        <v>2701</v>
      </c>
      <c r="E43" s="12">
        <v>2718</v>
      </c>
      <c r="F43" s="12">
        <v>3033</v>
      </c>
      <c r="G43" s="12">
        <v>3354</v>
      </c>
      <c r="H43" s="13">
        <v>58</v>
      </c>
      <c r="I43" s="12">
        <v>2088</v>
      </c>
      <c r="J43" s="12">
        <v>2358</v>
      </c>
      <c r="K43" s="12">
        <v>2277</v>
      </c>
      <c r="L43" s="12">
        <v>2352</v>
      </c>
      <c r="M43" s="12">
        <v>2494</v>
      </c>
      <c r="N43" s="12">
        <v>2838</v>
      </c>
    </row>
    <row r="44" spans="1:14" ht="15.75" customHeight="1" thickBot="1">
      <c r="A44" s="18">
        <v>29</v>
      </c>
      <c r="B44" s="19">
        <v>2271</v>
      </c>
      <c r="C44" s="19">
        <v>2363</v>
      </c>
      <c r="D44" s="19">
        <v>2471</v>
      </c>
      <c r="E44" s="19">
        <v>2686</v>
      </c>
      <c r="F44" s="19">
        <v>2761</v>
      </c>
      <c r="G44" s="19">
        <v>3058</v>
      </c>
      <c r="H44" s="20">
        <v>59</v>
      </c>
      <c r="I44" s="19">
        <v>1927</v>
      </c>
      <c r="J44" s="19">
        <v>2095</v>
      </c>
      <c r="K44" s="19">
        <v>2345</v>
      </c>
      <c r="L44" s="19">
        <v>2255</v>
      </c>
      <c r="M44" s="19">
        <v>2349</v>
      </c>
      <c r="N44" s="19">
        <v>2490</v>
      </c>
    </row>
    <row r="45" spans="2:6" ht="9" customHeight="1" thickTop="1">
      <c r="B45" s="2"/>
      <c r="C45" s="2"/>
      <c r="D45" s="2"/>
      <c r="E45" s="2"/>
      <c r="F45" s="2"/>
    </row>
    <row r="46" spans="1:6" ht="19.5" customHeight="1">
      <c r="A46" s="21" t="s">
        <v>21</v>
      </c>
      <c r="B46" s="2"/>
      <c r="C46" s="2"/>
      <c r="D46" s="2"/>
      <c r="E46" s="2"/>
      <c r="F46" s="2"/>
    </row>
    <row r="47" spans="1:15" ht="18" customHeight="1">
      <c r="A47" s="134" t="s">
        <v>2</v>
      </c>
      <c r="B47" s="135"/>
      <c r="C47" s="122" t="s">
        <v>3</v>
      </c>
      <c r="D47" s="123"/>
      <c r="E47" s="122" t="s">
        <v>4</v>
      </c>
      <c r="F47" s="123"/>
      <c r="G47" s="122" t="s">
        <v>5</v>
      </c>
      <c r="H47" s="123"/>
      <c r="I47" s="122" t="s">
        <v>6</v>
      </c>
      <c r="J47" s="123"/>
      <c r="K47" s="122" t="s">
        <v>7</v>
      </c>
      <c r="L47" s="123"/>
      <c r="M47" s="122" t="s">
        <v>8</v>
      </c>
      <c r="N47" s="123"/>
      <c r="O47" s="22"/>
    </row>
    <row r="48" spans="1:15" ht="18" customHeight="1">
      <c r="A48" s="133" t="s">
        <v>22</v>
      </c>
      <c r="B48" s="133"/>
      <c r="C48" s="124">
        <v>37698</v>
      </c>
      <c r="D48" s="125"/>
      <c r="E48" s="124">
        <v>36448</v>
      </c>
      <c r="F48" s="125"/>
      <c r="G48" s="124">
        <v>33175</v>
      </c>
      <c r="H48" s="125"/>
      <c r="I48" s="124">
        <v>34055</v>
      </c>
      <c r="J48" s="125"/>
      <c r="K48" s="127">
        <v>33635</v>
      </c>
      <c r="L48" s="131"/>
      <c r="M48" s="127">
        <v>33045</v>
      </c>
      <c r="N48" s="131"/>
      <c r="O48" s="22"/>
    </row>
    <row r="49" spans="1:15" ht="18" customHeight="1">
      <c r="A49" s="133" t="s">
        <v>23</v>
      </c>
      <c r="B49" s="133"/>
      <c r="C49" s="124">
        <v>141698</v>
      </c>
      <c r="D49" s="126"/>
      <c r="E49" s="124">
        <v>145281</v>
      </c>
      <c r="F49" s="126"/>
      <c r="G49" s="124">
        <v>147876</v>
      </c>
      <c r="H49" s="126"/>
      <c r="I49" s="124">
        <v>149304</v>
      </c>
      <c r="J49" s="126"/>
      <c r="K49" s="127">
        <v>152129</v>
      </c>
      <c r="L49" s="127"/>
      <c r="M49" s="127">
        <v>153899</v>
      </c>
      <c r="N49" s="127"/>
      <c r="O49" s="22"/>
    </row>
    <row r="50" spans="1:15" ht="18" customHeight="1">
      <c r="A50" s="133" t="s">
        <v>24</v>
      </c>
      <c r="B50" s="133"/>
      <c r="C50" s="124">
        <v>17661</v>
      </c>
      <c r="D50" s="126"/>
      <c r="E50" s="124">
        <v>18514</v>
      </c>
      <c r="F50" s="126"/>
      <c r="G50" s="124">
        <v>19647</v>
      </c>
      <c r="H50" s="126"/>
      <c r="I50" s="124">
        <v>20967</v>
      </c>
      <c r="J50" s="126"/>
      <c r="K50" s="127">
        <v>21999</v>
      </c>
      <c r="L50" s="127"/>
      <c r="M50" s="127">
        <v>23042</v>
      </c>
      <c r="N50" s="127"/>
      <c r="O50" s="22"/>
    </row>
    <row r="51" spans="1:6" ht="18" customHeight="1">
      <c r="A51" s="23" t="s">
        <v>73</v>
      </c>
      <c r="B51" s="24"/>
      <c r="C51" s="24"/>
      <c r="D51" s="24"/>
      <c r="E51" s="24"/>
      <c r="F51" s="24"/>
    </row>
    <row r="52" spans="1:6" ht="26.25" customHeight="1">
      <c r="A52" s="132" t="s">
        <v>25</v>
      </c>
      <c r="B52" s="132"/>
      <c r="C52" s="132"/>
      <c r="D52" s="132"/>
      <c r="E52" s="132"/>
      <c r="F52" s="132"/>
    </row>
    <row r="53" spans="2:14" ht="15" customHeight="1" thickBot="1">
      <c r="B53" s="2"/>
      <c r="C53" s="2"/>
      <c r="D53" s="2"/>
      <c r="E53" s="2"/>
      <c r="F53" s="2"/>
      <c r="I53" s="130" t="s">
        <v>26</v>
      </c>
      <c r="J53" s="130"/>
      <c r="K53" s="130"/>
      <c r="L53" s="130"/>
      <c r="M53" s="130"/>
      <c r="N53" s="130"/>
    </row>
    <row r="54" spans="1:14" ht="21" customHeight="1" thickTop="1">
      <c r="A54" s="5" t="s">
        <v>2</v>
      </c>
      <c r="B54" s="6" t="s">
        <v>3</v>
      </c>
      <c r="C54" s="6" t="s">
        <v>4</v>
      </c>
      <c r="D54" s="6" t="s">
        <v>5</v>
      </c>
      <c r="E54" s="6" t="s">
        <v>6</v>
      </c>
      <c r="F54" s="6" t="s">
        <v>7</v>
      </c>
      <c r="G54" s="6" t="s">
        <v>8</v>
      </c>
      <c r="H54" s="5" t="s">
        <v>2</v>
      </c>
      <c r="I54" s="6" t="s">
        <v>3</v>
      </c>
      <c r="J54" s="6" t="s">
        <v>4</v>
      </c>
      <c r="K54" s="6" t="s">
        <v>5</v>
      </c>
      <c r="L54" s="6" t="s">
        <v>6</v>
      </c>
      <c r="M54" s="6" t="s">
        <v>7</v>
      </c>
      <c r="N54" s="6" t="s">
        <v>8</v>
      </c>
    </row>
    <row r="55" spans="1:14" ht="17.25" customHeight="1">
      <c r="A55" s="8" t="s">
        <v>27</v>
      </c>
      <c r="B55" s="9">
        <f aca="true" t="shared" si="12" ref="B55:G55">SUM(B56:B60)</f>
        <v>8436</v>
      </c>
      <c r="C55" s="9">
        <f t="shared" si="12"/>
        <v>8940</v>
      </c>
      <c r="D55" s="9">
        <f t="shared" si="12"/>
        <v>9359</v>
      </c>
      <c r="E55" s="9">
        <f t="shared" si="12"/>
        <v>9903</v>
      </c>
      <c r="F55" s="9">
        <f t="shared" si="12"/>
        <v>10381</v>
      </c>
      <c r="G55" s="9">
        <f t="shared" si="12"/>
        <v>10852</v>
      </c>
      <c r="H55" s="25" t="s">
        <v>28</v>
      </c>
      <c r="I55" s="9">
        <f aca="true" t="shared" si="13" ref="I55:N55">SUM(I56:I60)</f>
        <v>282</v>
      </c>
      <c r="J55" s="9">
        <f t="shared" si="13"/>
        <v>313</v>
      </c>
      <c r="K55" s="9">
        <f t="shared" si="13"/>
        <v>368</v>
      </c>
      <c r="L55" s="9">
        <f t="shared" si="13"/>
        <v>437</v>
      </c>
      <c r="M55" s="9">
        <f t="shared" si="13"/>
        <v>495</v>
      </c>
      <c r="N55" s="9">
        <f t="shared" si="13"/>
        <v>484</v>
      </c>
    </row>
    <row r="56" spans="1:14" ht="15.75" customHeight="1">
      <c r="A56" s="11">
        <v>60</v>
      </c>
      <c r="B56" s="12">
        <v>1850</v>
      </c>
      <c r="C56" s="12">
        <v>1923</v>
      </c>
      <c r="D56" s="12">
        <v>2081</v>
      </c>
      <c r="E56" s="12">
        <v>2326</v>
      </c>
      <c r="F56" s="12">
        <v>2252</v>
      </c>
      <c r="G56" s="12">
        <v>2355</v>
      </c>
      <c r="H56" s="26">
        <v>90</v>
      </c>
      <c r="I56" s="27">
        <v>113</v>
      </c>
      <c r="J56" s="27">
        <v>98</v>
      </c>
      <c r="K56" s="28">
        <v>121</v>
      </c>
      <c r="L56" s="28">
        <v>147</v>
      </c>
      <c r="M56" s="28">
        <v>159</v>
      </c>
      <c r="N56" s="27">
        <v>144</v>
      </c>
    </row>
    <row r="57" spans="1:14" ht="15.75" customHeight="1">
      <c r="A57" s="11">
        <v>61</v>
      </c>
      <c r="B57" s="12">
        <v>1774</v>
      </c>
      <c r="C57" s="12">
        <v>1853</v>
      </c>
      <c r="D57" s="12">
        <v>1923</v>
      </c>
      <c r="E57" s="12">
        <v>2087</v>
      </c>
      <c r="F57" s="12">
        <v>2305</v>
      </c>
      <c r="G57" s="12">
        <v>2242</v>
      </c>
      <c r="H57" s="26">
        <v>91</v>
      </c>
      <c r="I57" s="27">
        <v>74</v>
      </c>
      <c r="J57" s="27">
        <v>99</v>
      </c>
      <c r="K57" s="28">
        <v>85</v>
      </c>
      <c r="L57" s="28">
        <v>110</v>
      </c>
      <c r="M57" s="28">
        <v>126</v>
      </c>
      <c r="N57" s="27">
        <v>133</v>
      </c>
    </row>
    <row r="58" spans="1:14" ht="15.75" customHeight="1">
      <c r="A58" s="11">
        <v>62</v>
      </c>
      <c r="B58" s="12">
        <v>1719</v>
      </c>
      <c r="C58" s="12">
        <v>1785</v>
      </c>
      <c r="D58" s="12">
        <v>1850</v>
      </c>
      <c r="E58" s="12">
        <v>1898</v>
      </c>
      <c r="F58" s="12">
        <v>2082</v>
      </c>
      <c r="G58" s="12">
        <v>2289</v>
      </c>
      <c r="H58" s="26">
        <v>92</v>
      </c>
      <c r="I58" s="27">
        <v>46</v>
      </c>
      <c r="J58" s="27">
        <v>59</v>
      </c>
      <c r="K58" s="28">
        <v>88</v>
      </c>
      <c r="L58" s="28">
        <v>77</v>
      </c>
      <c r="M58" s="28">
        <v>90</v>
      </c>
      <c r="N58" s="27">
        <v>96</v>
      </c>
    </row>
    <row r="59" spans="1:14" ht="15.75" customHeight="1">
      <c r="A59" s="11">
        <v>63</v>
      </c>
      <c r="B59" s="12">
        <v>1654</v>
      </c>
      <c r="C59" s="12">
        <v>1720</v>
      </c>
      <c r="D59" s="12">
        <v>1781</v>
      </c>
      <c r="E59" s="12">
        <v>1854</v>
      </c>
      <c r="F59" s="12">
        <v>1892</v>
      </c>
      <c r="G59" s="12">
        <v>2080</v>
      </c>
      <c r="H59" s="26">
        <v>93</v>
      </c>
      <c r="I59" s="27">
        <v>28</v>
      </c>
      <c r="J59" s="27">
        <v>35</v>
      </c>
      <c r="K59" s="28">
        <v>46</v>
      </c>
      <c r="L59" s="28">
        <v>66</v>
      </c>
      <c r="M59" s="28">
        <v>63</v>
      </c>
      <c r="N59" s="27">
        <v>60</v>
      </c>
    </row>
    <row r="60" spans="1:14" ht="15.75" customHeight="1">
      <c r="A60" s="11">
        <v>64</v>
      </c>
      <c r="B60" s="12">
        <v>1439</v>
      </c>
      <c r="C60" s="12">
        <v>1659</v>
      </c>
      <c r="D60" s="12">
        <v>1724</v>
      </c>
      <c r="E60" s="12">
        <v>1738</v>
      </c>
      <c r="F60" s="12">
        <v>1850</v>
      </c>
      <c r="G60" s="12">
        <v>1886</v>
      </c>
      <c r="H60" s="26">
        <v>94</v>
      </c>
      <c r="I60" s="27">
        <v>21</v>
      </c>
      <c r="J60" s="27">
        <v>22</v>
      </c>
      <c r="K60" s="28">
        <v>28</v>
      </c>
      <c r="L60" s="28">
        <v>37</v>
      </c>
      <c r="M60" s="28">
        <v>57</v>
      </c>
      <c r="N60" s="27">
        <v>51</v>
      </c>
    </row>
    <row r="61" spans="1:14" ht="9" customHeight="1">
      <c r="A61" s="14"/>
      <c r="B61" s="12"/>
      <c r="C61" s="12"/>
      <c r="D61" s="12"/>
      <c r="E61" s="12"/>
      <c r="F61" s="12"/>
      <c r="G61" s="12"/>
      <c r="H61" s="29"/>
      <c r="I61" s="27"/>
      <c r="J61" s="27"/>
      <c r="K61" s="28"/>
      <c r="L61" s="28"/>
      <c r="M61" s="28"/>
      <c r="N61" s="27"/>
    </row>
    <row r="62" spans="1:14" ht="17.25" customHeight="1">
      <c r="A62" s="8" t="s">
        <v>29</v>
      </c>
      <c r="B62" s="9">
        <f aca="true" t="shared" si="14" ref="B62:G62">SUM(B63:B67)</f>
        <v>5969</v>
      </c>
      <c r="C62" s="9">
        <f t="shared" si="14"/>
        <v>6374</v>
      </c>
      <c r="D62" s="9">
        <f t="shared" si="14"/>
        <v>6845</v>
      </c>
      <c r="E62" s="9">
        <f t="shared" si="14"/>
        <v>7383</v>
      </c>
      <c r="F62" s="9">
        <f t="shared" si="14"/>
        <v>7800</v>
      </c>
      <c r="G62" s="9">
        <f t="shared" si="14"/>
        <v>8244</v>
      </c>
      <c r="H62" s="25" t="s">
        <v>30</v>
      </c>
      <c r="I62" s="9">
        <f aca="true" t="shared" si="15" ref="I62:N62">SUM(I63:I67)</f>
        <v>42</v>
      </c>
      <c r="J62" s="9">
        <f t="shared" si="15"/>
        <v>44</v>
      </c>
      <c r="K62" s="9">
        <f t="shared" si="15"/>
        <v>49</v>
      </c>
      <c r="L62" s="9">
        <f t="shared" si="15"/>
        <v>64</v>
      </c>
      <c r="M62" s="9">
        <f t="shared" si="15"/>
        <v>67</v>
      </c>
      <c r="N62" s="9">
        <f t="shared" si="15"/>
        <v>68</v>
      </c>
    </row>
    <row r="63" spans="1:14" ht="15.75" customHeight="1">
      <c r="A63" s="11">
        <v>65</v>
      </c>
      <c r="B63" s="12">
        <v>1395</v>
      </c>
      <c r="C63" s="12">
        <v>1434</v>
      </c>
      <c r="D63" s="12">
        <v>1663</v>
      </c>
      <c r="E63" s="12">
        <v>1715</v>
      </c>
      <c r="F63" s="12">
        <v>1723</v>
      </c>
      <c r="G63" s="12">
        <v>1836</v>
      </c>
      <c r="H63" s="26">
        <v>95</v>
      </c>
      <c r="I63" s="27">
        <v>19</v>
      </c>
      <c r="J63" s="27">
        <v>16</v>
      </c>
      <c r="K63" s="28">
        <v>19</v>
      </c>
      <c r="L63" s="28">
        <v>23</v>
      </c>
      <c r="M63" s="28">
        <v>26</v>
      </c>
      <c r="N63" s="27">
        <v>35</v>
      </c>
    </row>
    <row r="64" spans="1:14" ht="15.75" customHeight="1">
      <c r="A64" s="11">
        <v>66</v>
      </c>
      <c r="B64" s="12">
        <v>1264</v>
      </c>
      <c r="C64" s="12">
        <v>1376</v>
      </c>
      <c r="D64" s="12">
        <v>1424</v>
      </c>
      <c r="E64" s="12">
        <v>1656</v>
      </c>
      <c r="F64" s="12">
        <v>1706</v>
      </c>
      <c r="G64" s="12">
        <v>1710</v>
      </c>
      <c r="H64" s="26">
        <v>96</v>
      </c>
      <c r="I64" s="27">
        <v>11</v>
      </c>
      <c r="J64" s="27">
        <v>11</v>
      </c>
      <c r="K64" s="28">
        <v>10</v>
      </c>
      <c r="L64" s="28">
        <v>17</v>
      </c>
      <c r="M64" s="28">
        <v>20</v>
      </c>
      <c r="N64" s="27">
        <v>15</v>
      </c>
    </row>
    <row r="65" spans="1:14" ht="15.75" customHeight="1">
      <c r="A65" s="11">
        <v>67</v>
      </c>
      <c r="B65" s="12">
        <v>1175</v>
      </c>
      <c r="C65" s="12">
        <v>1257</v>
      </c>
      <c r="D65" s="12">
        <v>1356</v>
      </c>
      <c r="E65" s="12">
        <v>1404</v>
      </c>
      <c r="F65" s="12">
        <v>1648</v>
      </c>
      <c r="G65" s="12">
        <v>1692</v>
      </c>
      <c r="H65" s="26">
        <v>97</v>
      </c>
      <c r="I65" s="27">
        <v>5</v>
      </c>
      <c r="J65" s="27">
        <v>9</v>
      </c>
      <c r="K65" s="28">
        <v>9</v>
      </c>
      <c r="L65" s="28">
        <v>7</v>
      </c>
      <c r="M65" s="28">
        <v>12</v>
      </c>
      <c r="N65" s="27">
        <v>12</v>
      </c>
    </row>
    <row r="66" spans="1:14" ht="15.75" customHeight="1">
      <c r="A66" s="11">
        <v>68</v>
      </c>
      <c r="B66" s="12">
        <v>1144</v>
      </c>
      <c r="C66" s="12">
        <v>1165</v>
      </c>
      <c r="D66" s="12">
        <v>1250</v>
      </c>
      <c r="E66" s="12">
        <v>1348</v>
      </c>
      <c r="F66" s="12">
        <v>1392</v>
      </c>
      <c r="G66" s="12">
        <v>1630</v>
      </c>
      <c r="H66" s="26">
        <v>98</v>
      </c>
      <c r="I66" s="27">
        <v>5</v>
      </c>
      <c r="J66" s="27">
        <v>3</v>
      </c>
      <c r="K66" s="28">
        <v>8</v>
      </c>
      <c r="L66" s="28">
        <v>9</v>
      </c>
      <c r="M66" s="28">
        <v>4</v>
      </c>
      <c r="N66" s="27">
        <v>4</v>
      </c>
    </row>
    <row r="67" spans="1:14" ht="15.75" customHeight="1">
      <c r="A67" s="11">
        <v>69</v>
      </c>
      <c r="B67" s="12">
        <v>991</v>
      </c>
      <c r="C67" s="12">
        <v>1142</v>
      </c>
      <c r="D67" s="12">
        <v>1152</v>
      </c>
      <c r="E67" s="12">
        <v>1260</v>
      </c>
      <c r="F67" s="12">
        <v>1331</v>
      </c>
      <c r="G67" s="12">
        <v>1376</v>
      </c>
      <c r="H67" s="26">
        <v>99</v>
      </c>
      <c r="I67" s="30">
        <v>2</v>
      </c>
      <c r="J67" s="30">
        <v>5</v>
      </c>
      <c r="K67" s="28">
        <v>3</v>
      </c>
      <c r="L67" s="28">
        <v>8</v>
      </c>
      <c r="M67" s="28">
        <v>5</v>
      </c>
      <c r="N67" s="30">
        <v>2</v>
      </c>
    </row>
    <row r="68" spans="1:14" ht="9" customHeight="1">
      <c r="A68" s="14"/>
      <c r="B68" s="12"/>
      <c r="C68" s="12"/>
      <c r="D68" s="12"/>
      <c r="E68" s="12"/>
      <c r="F68" s="12"/>
      <c r="G68" s="12"/>
      <c r="H68" s="16"/>
      <c r="I68" s="17"/>
      <c r="J68" s="17"/>
      <c r="K68" s="31"/>
      <c r="L68" s="31"/>
      <c r="M68" s="31"/>
      <c r="N68" s="17"/>
    </row>
    <row r="69" spans="1:14" ht="17.25" customHeight="1">
      <c r="A69" s="8" t="s">
        <v>31</v>
      </c>
      <c r="B69" s="9">
        <f aca="true" t="shared" si="16" ref="B69:G69">SUM(B70:B74)</f>
        <v>4754</v>
      </c>
      <c r="C69" s="9">
        <f t="shared" si="16"/>
        <v>4798</v>
      </c>
      <c r="D69" s="9">
        <f t="shared" si="16"/>
        <v>5012</v>
      </c>
      <c r="E69" s="9">
        <f t="shared" si="16"/>
        <v>5161</v>
      </c>
      <c r="F69" s="9">
        <f t="shared" si="16"/>
        <v>5393</v>
      </c>
      <c r="G69" s="9">
        <f t="shared" si="16"/>
        <v>5642</v>
      </c>
      <c r="H69" s="32" t="s">
        <v>32</v>
      </c>
      <c r="I69" s="9">
        <v>3</v>
      </c>
      <c r="J69" s="9">
        <v>3</v>
      </c>
      <c r="K69" s="9">
        <v>5</v>
      </c>
      <c r="L69" s="9">
        <v>8</v>
      </c>
      <c r="M69" s="9">
        <v>6</v>
      </c>
      <c r="N69" s="9">
        <v>6</v>
      </c>
    </row>
    <row r="70" spans="1:14" ht="15.75" customHeight="1">
      <c r="A70" s="11">
        <v>70</v>
      </c>
      <c r="B70" s="12">
        <v>1041</v>
      </c>
      <c r="C70" s="12">
        <v>969</v>
      </c>
      <c r="D70" s="12">
        <v>1133</v>
      </c>
      <c r="E70" s="12">
        <v>1142</v>
      </c>
      <c r="F70" s="12">
        <v>1230</v>
      </c>
      <c r="G70" s="12">
        <v>1302</v>
      </c>
      <c r="H70" s="33" t="s">
        <v>33</v>
      </c>
      <c r="I70" s="24">
        <v>9</v>
      </c>
      <c r="J70" s="24">
        <v>9</v>
      </c>
      <c r="K70" s="24">
        <v>9</v>
      </c>
      <c r="L70" s="24">
        <v>3</v>
      </c>
      <c r="M70" s="24">
        <v>3</v>
      </c>
      <c r="N70" s="24">
        <v>3</v>
      </c>
    </row>
    <row r="71" spans="1:14" ht="15.75" customHeight="1">
      <c r="A71" s="11">
        <v>71</v>
      </c>
      <c r="B71" s="12">
        <v>968</v>
      </c>
      <c r="C71" s="12">
        <v>1023</v>
      </c>
      <c r="D71" s="12">
        <v>974</v>
      </c>
      <c r="E71" s="12">
        <v>1119</v>
      </c>
      <c r="F71" s="12">
        <v>1116</v>
      </c>
      <c r="G71" s="12">
        <v>1221</v>
      </c>
      <c r="H71" s="34" t="s">
        <v>34</v>
      </c>
      <c r="I71" s="35">
        <v>197066</v>
      </c>
      <c r="J71" s="35">
        <v>200252</v>
      </c>
      <c r="K71" s="35">
        <v>202707</v>
      </c>
      <c r="L71" s="35">
        <v>204329</v>
      </c>
      <c r="M71" s="35">
        <v>207766</v>
      </c>
      <c r="N71" s="35">
        <v>209989</v>
      </c>
    </row>
    <row r="72" spans="1:14" ht="15.75" customHeight="1">
      <c r="A72" s="11">
        <v>72</v>
      </c>
      <c r="B72" s="12">
        <v>989</v>
      </c>
      <c r="C72" s="12">
        <v>958</v>
      </c>
      <c r="D72" s="12">
        <v>1019</v>
      </c>
      <c r="E72" s="12">
        <v>972</v>
      </c>
      <c r="F72" s="12">
        <v>1101</v>
      </c>
      <c r="G72" s="12">
        <v>1103</v>
      </c>
      <c r="H72" s="16"/>
      <c r="I72" s="17"/>
      <c r="J72" s="17"/>
      <c r="K72" s="17"/>
      <c r="N72" s="17"/>
    </row>
    <row r="73" spans="1:14" ht="15.75" customHeight="1">
      <c r="A73" s="11">
        <v>73</v>
      </c>
      <c r="B73" s="12">
        <v>912</v>
      </c>
      <c r="C73" s="12">
        <v>965</v>
      </c>
      <c r="D73" s="12">
        <v>944</v>
      </c>
      <c r="E73" s="12">
        <v>1019</v>
      </c>
      <c r="F73" s="12">
        <v>955</v>
      </c>
      <c r="G73" s="12">
        <v>1088</v>
      </c>
      <c r="H73" s="16"/>
      <c r="I73" s="17"/>
      <c r="J73" s="17"/>
      <c r="K73" s="17"/>
      <c r="N73" s="17"/>
    </row>
    <row r="74" spans="1:14" ht="15.75" customHeight="1">
      <c r="A74" s="11">
        <v>74</v>
      </c>
      <c r="B74" s="12">
        <v>844</v>
      </c>
      <c r="C74" s="12">
        <v>883</v>
      </c>
      <c r="D74" s="12">
        <v>942</v>
      </c>
      <c r="E74" s="12">
        <v>909</v>
      </c>
      <c r="F74" s="12">
        <v>991</v>
      </c>
      <c r="G74" s="12">
        <v>928</v>
      </c>
      <c r="H74" s="16"/>
      <c r="I74" s="17"/>
      <c r="J74" s="17"/>
      <c r="K74" s="17"/>
      <c r="N74" s="17"/>
    </row>
    <row r="75" spans="1:14" ht="9" customHeight="1">
      <c r="A75" s="36"/>
      <c r="B75" s="17"/>
      <c r="C75" s="17"/>
      <c r="D75" s="17"/>
      <c r="E75" s="17"/>
      <c r="F75" s="17"/>
      <c r="G75" s="17"/>
      <c r="H75" s="16"/>
      <c r="I75" s="17"/>
      <c r="J75" s="17"/>
      <c r="K75" s="17"/>
      <c r="N75" s="17"/>
    </row>
    <row r="76" spans="1:14" ht="17.25" customHeight="1">
      <c r="A76" s="8" t="s">
        <v>35</v>
      </c>
      <c r="B76" s="9">
        <f aca="true" t="shared" si="17" ref="B76:G76">SUM(B77:B81)</f>
        <v>3541</v>
      </c>
      <c r="C76" s="9">
        <f t="shared" si="17"/>
        <v>3674</v>
      </c>
      <c r="D76" s="9">
        <f t="shared" si="17"/>
        <v>3853</v>
      </c>
      <c r="E76" s="9">
        <f t="shared" si="17"/>
        <v>4097</v>
      </c>
      <c r="F76" s="9">
        <f t="shared" si="17"/>
        <v>4177</v>
      </c>
      <c r="G76" s="9">
        <f t="shared" si="17"/>
        <v>4320</v>
      </c>
      <c r="H76" s="16"/>
      <c r="I76" s="17"/>
      <c r="J76" s="17"/>
      <c r="K76" s="17"/>
      <c r="N76" s="17"/>
    </row>
    <row r="77" spans="1:14" ht="15.75" customHeight="1">
      <c r="A77" s="11">
        <v>75</v>
      </c>
      <c r="B77" s="12">
        <v>849</v>
      </c>
      <c r="C77" s="12">
        <v>819</v>
      </c>
      <c r="D77" s="12">
        <v>866</v>
      </c>
      <c r="E77" s="12">
        <v>905</v>
      </c>
      <c r="F77" s="12">
        <v>896</v>
      </c>
      <c r="G77" s="12">
        <v>971</v>
      </c>
      <c r="H77" s="16"/>
      <c r="I77" s="17"/>
      <c r="J77" s="17"/>
      <c r="K77" s="17"/>
      <c r="N77" s="17"/>
    </row>
    <row r="78" spans="1:14" ht="15.75" customHeight="1">
      <c r="A78" s="11">
        <v>76</v>
      </c>
      <c r="B78" s="12">
        <v>774</v>
      </c>
      <c r="C78" s="12">
        <v>837</v>
      </c>
      <c r="D78" s="12">
        <v>792</v>
      </c>
      <c r="E78" s="12">
        <v>873</v>
      </c>
      <c r="F78" s="12">
        <v>884</v>
      </c>
      <c r="G78" s="12">
        <v>876</v>
      </c>
      <c r="H78" s="16"/>
      <c r="I78" s="17"/>
      <c r="J78" s="17"/>
      <c r="K78" s="17"/>
      <c r="N78" s="17"/>
    </row>
    <row r="79" spans="1:14" ht="15.75" customHeight="1">
      <c r="A79" s="11">
        <v>77</v>
      </c>
      <c r="B79" s="12">
        <v>692</v>
      </c>
      <c r="C79" s="12">
        <v>745</v>
      </c>
      <c r="D79" s="12">
        <v>819</v>
      </c>
      <c r="E79" s="12">
        <v>821</v>
      </c>
      <c r="F79" s="12">
        <v>847</v>
      </c>
      <c r="G79" s="12">
        <v>871</v>
      </c>
      <c r="H79" s="16"/>
      <c r="I79" s="17"/>
      <c r="J79" s="17"/>
      <c r="K79" s="17"/>
      <c r="N79" s="17"/>
    </row>
    <row r="80" spans="1:14" ht="15.75" customHeight="1">
      <c r="A80" s="11">
        <v>78</v>
      </c>
      <c r="B80" s="12">
        <v>628</v>
      </c>
      <c r="C80" s="12">
        <v>668</v>
      </c>
      <c r="D80" s="12">
        <v>726</v>
      </c>
      <c r="E80" s="12">
        <v>783</v>
      </c>
      <c r="F80" s="12">
        <v>802</v>
      </c>
      <c r="G80" s="12">
        <v>824</v>
      </c>
      <c r="H80" s="16"/>
      <c r="I80" s="17"/>
      <c r="J80" s="17"/>
      <c r="K80" s="17"/>
      <c r="N80" s="17"/>
    </row>
    <row r="81" spans="1:14" ht="15.75" customHeight="1">
      <c r="A81" s="11">
        <v>79</v>
      </c>
      <c r="B81" s="12">
        <v>598</v>
      </c>
      <c r="C81" s="12">
        <v>605</v>
      </c>
      <c r="D81" s="12">
        <v>650</v>
      </c>
      <c r="E81" s="12">
        <v>715</v>
      </c>
      <c r="F81" s="12">
        <v>748</v>
      </c>
      <c r="G81" s="12">
        <v>778</v>
      </c>
      <c r="H81" s="16"/>
      <c r="I81" s="17"/>
      <c r="J81" s="17"/>
      <c r="K81" s="17"/>
      <c r="N81" s="17"/>
    </row>
    <row r="82" spans="1:14" ht="9" customHeight="1">
      <c r="A82" s="36"/>
      <c r="B82" s="17"/>
      <c r="C82" s="17"/>
      <c r="D82" s="17"/>
      <c r="E82" s="17"/>
      <c r="F82" s="17"/>
      <c r="G82" s="17"/>
      <c r="H82" s="16"/>
      <c r="I82" s="17"/>
      <c r="J82" s="17"/>
      <c r="K82" s="17"/>
      <c r="N82" s="17"/>
    </row>
    <row r="83" spans="1:14" ht="17.25" customHeight="1">
      <c r="A83" s="8" t="s">
        <v>36</v>
      </c>
      <c r="B83" s="9">
        <f aca="true" t="shared" si="18" ref="B83:G83">SUM(B84:B88)</f>
        <v>2061</v>
      </c>
      <c r="C83" s="9">
        <f t="shared" si="18"/>
        <v>2242</v>
      </c>
      <c r="D83" s="9">
        <f t="shared" si="18"/>
        <v>2334</v>
      </c>
      <c r="E83" s="9">
        <f t="shared" si="18"/>
        <v>2570</v>
      </c>
      <c r="F83" s="9">
        <f t="shared" si="18"/>
        <v>2715</v>
      </c>
      <c r="G83" s="9">
        <f t="shared" si="18"/>
        <v>2873</v>
      </c>
      <c r="H83" s="16"/>
      <c r="I83" s="17"/>
      <c r="J83" s="17"/>
      <c r="K83" s="17"/>
      <c r="N83" s="17"/>
    </row>
    <row r="84" spans="1:14" ht="15.75" customHeight="1">
      <c r="A84" s="37">
        <v>80</v>
      </c>
      <c r="B84" s="27">
        <v>557</v>
      </c>
      <c r="C84" s="27">
        <v>573</v>
      </c>
      <c r="D84" s="27">
        <v>571</v>
      </c>
      <c r="E84" s="27">
        <v>655</v>
      </c>
      <c r="F84" s="27">
        <v>678</v>
      </c>
      <c r="G84" s="27">
        <v>726</v>
      </c>
      <c r="H84" s="16"/>
      <c r="I84" s="17"/>
      <c r="J84" s="17"/>
      <c r="K84" s="17"/>
      <c r="N84" s="17"/>
    </row>
    <row r="85" spans="1:14" ht="15.75" customHeight="1">
      <c r="A85" s="37">
        <v>81</v>
      </c>
      <c r="B85" s="27">
        <v>480</v>
      </c>
      <c r="C85" s="27">
        <v>525</v>
      </c>
      <c r="D85" s="27">
        <v>545</v>
      </c>
      <c r="E85" s="27">
        <v>538</v>
      </c>
      <c r="F85" s="27">
        <v>618</v>
      </c>
      <c r="G85" s="27">
        <v>639</v>
      </c>
      <c r="H85" s="16"/>
      <c r="I85" s="17"/>
      <c r="J85" s="17"/>
      <c r="K85" s="17"/>
      <c r="N85" s="17"/>
    </row>
    <row r="86" spans="1:14" ht="15.75" customHeight="1">
      <c r="A86" s="37">
        <v>82</v>
      </c>
      <c r="B86" s="27">
        <v>348</v>
      </c>
      <c r="C86" s="27">
        <v>450</v>
      </c>
      <c r="D86" s="27">
        <v>490</v>
      </c>
      <c r="E86" s="27">
        <v>518</v>
      </c>
      <c r="F86" s="27">
        <v>516</v>
      </c>
      <c r="G86" s="27">
        <v>584</v>
      </c>
      <c r="H86" s="16"/>
      <c r="I86" s="17"/>
      <c r="J86" s="17"/>
      <c r="K86" s="17"/>
      <c r="N86" s="17"/>
    </row>
    <row r="87" spans="1:14" ht="15.75" customHeight="1">
      <c r="A87" s="37">
        <v>83</v>
      </c>
      <c r="B87" s="27">
        <v>388</v>
      </c>
      <c r="C87" s="27">
        <v>322</v>
      </c>
      <c r="D87" s="27">
        <v>426</v>
      </c>
      <c r="E87" s="27">
        <v>454</v>
      </c>
      <c r="F87" s="27">
        <v>488</v>
      </c>
      <c r="G87" s="27">
        <v>480</v>
      </c>
      <c r="H87" s="16"/>
      <c r="I87" s="17"/>
      <c r="J87" s="17"/>
      <c r="K87" s="17"/>
      <c r="N87" s="17"/>
    </row>
    <row r="88" spans="1:14" ht="15.75" customHeight="1">
      <c r="A88" s="37">
        <v>84</v>
      </c>
      <c r="B88" s="27">
        <v>288</v>
      </c>
      <c r="C88" s="27">
        <v>372</v>
      </c>
      <c r="D88" s="27">
        <v>302</v>
      </c>
      <c r="E88" s="27">
        <v>405</v>
      </c>
      <c r="F88" s="27">
        <v>415</v>
      </c>
      <c r="G88" s="27">
        <v>444</v>
      </c>
      <c r="H88" s="16"/>
      <c r="I88" s="17"/>
      <c r="J88" s="17"/>
      <c r="K88" s="17"/>
      <c r="N88" s="17"/>
    </row>
    <row r="89" spans="1:14" ht="9" customHeight="1">
      <c r="A89" s="38"/>
      <c r="B89" s="27"/>
      <c r="C89" s="27"/>
      <c r="D89" s="27"/>
      <c r="E89" s="27"/>
      <c r="F89" s="27"/>
      <c r="G89" s="27"/>
      <c r="H89" s="16"/>
      <c r="I89" s="17"/>
      <c r="J89" s="17"/>
      <c r="K89" s="17"/>
      <c r="N89" s="17"/>
    </row>
    <row r="90" spans="1:14" ht="17.25" customHeight="1">
      <c r="A90" s="8" t="s">
        <v>37</v>
      </c>
      <c r="B90" s="9">
        <f aca="true" t="shared" si="19" ref="B90:G90">SUM(B91:B95)</f>
        <v>1009</v>
      </c>
      <c r="C90" s="9">
        <f t="shared" si="19"/>
        <v>1066</v>
      </c>
      <c r="D90" s="9">
        <f t="shared" si="19"/>
        <v>1181</v>
      </c>
      <c r="E90" s="9">
        <f t="shared" si="19"/>
        <v>1247</v>
      </c>
      <c r="F90" s="9">
        <f t="shared" si="19"/>
        <v>1346</v>
      </c>
      <c r="G90" s="9">
        <f t="shared" si="19"/>
        <v>1405</v>
      </c>
      <c r="H90" s="16"/>
      <c r="I90" s="17"/>
      <c r="J90" s="17"/>
      <c r="K90" s="17"/>
      <c r="N90" s="17"/>
    </row>
    <row r="91" spans="1:14" ht="15.75" customHeight="1">
      <c r="A91" s="37">
        <v>85</v>
      </c>
      <c r="B91" s="27">
        <v>266</v>
      </c>
      <c r="C91" s="27">
        <v>266</v>
      </c>
      <c r="D91" s="27">
        <v>340</v>
      </c>
      <c r="E91" s="27">
        <v>301</v>
      </c>
      <c r="F91" s="27">
        <v>375</v>
      </c>
      <c r="G91" s="27">
        <v>379</v>
      </c>
      <c r="H91" s="16"/>
      <c r="I91" s="17"/>
      <c r="J91" s="17"/>
      <c r="K91" s="17"/>
      <c r="N91" s="17"/>
    </row>
    <row r="92" spans="1:14" ht="15.75" customHeight="1">
      <c r="A92" s="37">
        <v>86</v>
      </c>
      <c r="B92" s="27">
        <v>253</v>
      </c>
      <c r="C92" s="27">
        <v>245</v>
      </c>
      <c r="D92" s="27">
        <v>250</v>
      </c>
      <c r="E92" s="27">
        <v>312</v>
      </c>
      <c r="F92" s="27">
        <v>278</v>
      </c>
      <c r="G92" s="27">
        <v>349</v>
      </c>
      <c r="H92" s="16"/>
      <c r="I92" s="17"/>
      <c r="J92" s="17"/>
      <c r="K92" s="17"/>
      <c r="N92" s="17"/>
    </row>
    <row r="93" spans="1:14" ht="15.75" customHeight="1">
      <c r="A93" s="37">
        <v>87</v>
      </c>
      <c r="B93" s="27">
        <v>212</v>
      </c>
      <c r="C93" s="27">
        <v>224</v>
      </c>
      <c r="D93" s="27">
        <v>229</v>
      </c>
      <c r="E93" s="27">
        <v>242</v>
      </c>
      <c r="F93" s="27">
        <v>279</v>
      </c>
      <c r="G93" s="27">
        <v>240</v>
      </c>
      <c r="H93" s="16"/>
      <c r="I93" s="17"/>
      <c r="J93" s="17"/>
      <c r="K93" s="17"/>
      <c r="N93" s="17"/>
    </row>
    <row r="94" spans="1:14" ht="15.75" customHeight="1">
      <c r="A94" s="37">
        <v>88</v>
      </c>
      <c r="B94" s="27">
        <v>157</v>
      </c>
      <c r="C94" s="27">
        <v>192</v>
      </c>
      <c r="D94" s="27">
        <v>193</v>
      </c>
      <c r="E94" s="27">
        <v>222</v>
      </c>
      <c r="F94" s="27">
        <v>223</v>
      </c>
      <c r="G94" s="27">
        <v>246</v>
      </c>
      <c r="H94" s="16"/>
      <c r="I94" s="17"/>
      <c r="J94" s="17"/>
      <c r="K94" s="17"/>
      <c r="N94" s="17"/>
    </row>
    <row r="95" spans="1:14" ht="15.75" customHeight="1" thickBot="1">
      <c r="A95" s="39">
        <v>89</v>
      </c>
      <c r="B95" s="40">
        <v>121</v>
      </c>
      <c r="C95" s="40">
        <v>139</v>
      </c>
      <c r="D95" s="40">
        <v>169</v>
      </c>
      <c r="E95" s="40">
        <v>170</v>
      </c>
      <c r="F95" s="40">
        <v>191</v>
      </c>
      <c r="G95" s="40">
        <v>191</v>
      </c>
      <c r="H95" s="41"/>
      <c r="I95" s="42"/>
      <c r="J95" s="42"/>
      <c r="K95" s="42"/>
      <c r="L95" s="42"/>
      <c r="M95" s="42"/>
      <c r="N95" s="42"/>
    </row>
    <row r="96" spans="1:7" ht="9" customHeight="1" thickTop="1">
      <c r="A96" s="22"/>
      <c r="B96" s="22"/>
      <c r="C96" s="22"/>
      <c r="D96" s="22"/>
      <c r="E96" s="22"/>
      <c r="F96" s="22"/>
      <c r="G96" s="22"/>
    </row>
    <row r="97" spans="1:7" ht="19.5" customHeight="1">
      <c r="A97" s="23" t="s">
        <v>73</v>
      </c>
      <c r="B97" s="22"/>
      <c r="C97" s="22"/>
      <c r="D97" s="22"/>
      <c r="E97" s="22"/>
      <c r="F97" s="22"/>
      <c r="G97" s="22"/>
    </row>
    <row r="98" spans="1:7" ht="19.5" customHeight="1">
      <c r="A98" s="23"/>
      <c r="B98" s="22"/>
      <c r="C98" s="22"/>
      <c r="D98" s="22"/>
      <c r="E98" s="22"/>
      <c r="F98" s="22"/>
      <c r="G98" s="22"/>
    </row>
    <row r="255" ht="14.25" customHeight="1"/>
    <row r="256" ht="14.25" customHeight="1"/>
    <row r="257" ht="14.25" customHeight="1"/>
    <row r="473" ht="14.25" customHeight="1"/>
    <row r="474" ht="14.25" customHeight="1"/>
    <row r="475" ht="14.25" customHeight="1"/>
    <row r="691" ht="14.25" customHeight="1"/>
    <row r="692" ht="14.25" customHeight="1"/>
    <row r="693" ht="14.25" customHeight="1"/>
    <row r="909" ht="14.25" customHeight="1"/>
    <row r="910" ht="14.25" customHeight="1"/>
    <row r="911" ht="14.25" customHeight="1"/>
    <row r="1127" ht="14.25" customHeight="1"/>
    <row r="1128" ht="14.25" customHeight="1"/>
    <row r="1129" ht="14.25" customHeight="1"/>
    <row r="1345" ht="14.25" customHeight="1"/>
    <row r="1346" ht="14.25" customHeight="1"/>
    <row r="1347" ht="14.25" customHeight="1"/>
    <row r="1362" ht="14.25" customHeight="1"/>
    <row r="1363" ht="14.25" customHeight="1"/>
    <row r="1364" ht="14.25" customHeight="1"/>
    <row r="1366" ht="14.25" customHeight="1"/>
    <row r="1367" ht="14.25" customHeight="1"/>
    <row r="1368" ht="14.25" customHeight="1"/>
    <row r="1370" ht="14.25" customHeight="1"/>
    <row r="1371" ht="14.25" customHeight="1"/>
    <row r="1372" ht="14.25" customHeight="1"/>
    <row r="1374" ht="14.25" customHeight="1"/>
    <row r="1375" ht="14.25" customHeight="1"/>
    <row r="1376" ht="14.25" customHeight="1"/>
    <row r="1378" ht="14.25" customHeight="1"/>
    <row r="1379" ht="14.25" customHeight="1"/>
    <row r="1380" ht="14.25" customHeight="1"/>
    <row r="1382" ht="14.25" customHeight="1"/>
    <row r="1383" ht="14.25" customHeight="1"/>
    <row r="1384" ht="14.25" customHeight="1"/>
    <row r="1386" ht="14.25" customHeight="1"/>
    <row r="1387" ht="14.25" customHeight="1"/>
    <row r="1388" ht="14.25" customHeight="1"/>
    <row r="1390" ht="14.25" customHeight="1"/>
    <row r="1391" ht="14.25" customHeight="1"/>
    <row r="1392" ht="14.25" customHeight="1"/>
    <row r="1394" ht="14.25" customHeight="1"/>
    <row r="1395" ht="14.25" customHeight="1"/>
    <row r="1396" ht="14.25" customHeight="1"/>
    <row r="1398" ht="14.25" customHeight="1"/>
    <row r="1399" ht="14.25" customHeight="1"/>
    <row r="1400" ht="14.25" customHeight="1"/>
    <row r="1402" ht="14.25" customHeight="1"/>
    <row r="1403" ht="14.25" customHeight="1"/>
    <row r="1404" ht="14.25" customHeight="1"/>
    <row r="1406" ht="14.25" customHeight="1"/>
    <row r="1407" ht="14.25" customHeight="1"/>
    <row r="1408" ht="14.25" customHeight="1"/>
    <row r="1410" ht="14.25" customHeight="1"/>
    <row r="1411" ht="14.25" customHeight="1"/>
    <row r="1412" ht="14.25" customHeight="1"/>
    <row r="1414" ht="14.25" customHeight="1"/>
    <row r="1415" ht="14.25" customHeight="1"/>
    <row r="1416" ht="14.25" customHeight="1"/>
    <row r="1418" ht="14.25" customHeight="1"/>
    <row r="1419" ht="14.25" customHeight="1"/>
    <row r="1420" ht="14.25" customHeight="1"/>
    <row r="1422" ht="14.25" customHeight="1"/>
    <row r="1423" ht="14.25" customHeight="1"/>
    <row r="1424" ht="14.25" customHeight="1"/>
    <row r="1426" ht="14.25" customHeight="1"/>
    <row r="1427" ht="14.25" customHeight="1"/>
    <row r="1428" ht="14.25" customHeight="1"/>
    <row r="1430" ht="14.25" customHeight="1"/>
    <row r="1431" ht="14.25" customHeight="1"/>
    <row r="1432" ht="14.25" customHeight="1"/>
    <row r="1434" ht="14.25" customHeight="1"/>
    <row r="1435" ht="14.25" customHeight="1"/>
    <row r="1436" ht="14.25" customHeight="1"/>
    <row r="1438" ht="14.25" customHeight="1"/>
    <row r="1439" ht="14.25" customHeight="1"/>
    <row r="1440" ht="14.25" customHeight="1"/>
    <row r="1442" ht="14.25" customHeight="1"/>
    <row r="1443" ht="14.25" customHeight="1"/>
    <row r="1444" ht="14.25" customHeight="1"/>
    <row r="1446" ht="14.25" customHeight="1"/>
    <row r="1447" ht="14.25" customHeight="1"/>
    <row r="1448" ht="14.25" customHeight="1"/>
    <row r="1450" ht="14.25" customHeight="1"/>
    <row r="1451" ht="14.25" customHeight="1"/>
    <row r="1452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1" ht="14.25" customHeight="1"/>
    <row r="1462" ht="14.25" customHeight="1"/>
    <row r="1463" ht="14.25" customHeight="1"/>
    <row r="1465" ht="14.25" customHeight="1"/>
    <row r="1466" ht="14.25" customHeight="1"/>
    <row r="1467" ht="14.25" customHeight="1"/>
    <row r="1469" ht="14.25" customHeight="1"/>
    <row r="1470" ht="14.25" customHeight="1"/>
    <row r="1471" ht="14.25" customHeight="1"/>
    <row r="1473" ht="14.25" customHeight="1"/>
    <row r="1474" ht="14.25" customHeight="1"/>
    <row r="1475" ht="14.25" customHeight="1"/>
    <row r="1477" ht="14.25" customHeight="1"/>
    <row r="1478" ht="14.25" customHeight="1"/>
    <row r="1479" ht="14.25" customHeight="1"/>
    <row r="1481" ht="14.25" customHeight="1"/>
    <row r="1482" ht="14.25" customHeight="1"/>
    <row r="1483" ht="14.25" customHeight="1"/>
    <row r="1636" ht="14.25" customHeight="1"/>
    <row r="1637" ht="14.25" customHeight="1"/>
    <row r="1638" ht="14.25" customHeight="1"/>
    <row r="1653" ht="14.25" customHeight="1"/>
    <row r="1654" ht="14.25" customHeight="1"/>
    <row r="1655" ht="14.25" customHeight="1"/>
    <row r="1657" ht="14.25" customHeight="1"/>
    <row r="1658" ht="14.25" customHeight="1"/>
    <row r="1659" ht="14.25" customHeight="1"/>
    <row r="1661" ht="14.25" customHeight="1"/>
    <row r="1662" ht="14.25" customHeight="1"/>
    <row r="1663" ht="14.25" customHeight="1"/>
    <row r="1665" ht="14.25" customHeight="1"/>
    <row r="1666" ht="14.25" customHeight="1"/>
    <row r="1667" ht="14.25" customHeight="1"/>
    <row r="1669" ht="14.25" customHeight="1"/>
    <row r="1670" ht="14.25" customHeight="1"/>
    <row r="1671" ht="14.25" customHeight="1"/>
    <row r="1673" ht="14.25" customHeight="1"/>
    <row r="1674" ht="14.25" customHeight="1"/>
    <row r="1675" ht="14.25" customHeight="1"/>
    <row r="1677" ht="14.25" customHeight="1"/>
    <row r="1678" ht="14.25" customHeight="1"/>
    <row r="1679" ht="14.25" customHeight="1"/>
    <row r="1681" ht="14.25" customHeight="1"/>
    <row r="1682" ht="14.25" customHeight="1"/>
    <row r="1683" ht="14.25" customHeight="1"/>
    <row r="1685" ht="14.25" customHeight="1"/>
    <row r="1686" ht="14.25" customHeight="1"/>
    <row r="1687" ht="14.25" customHeight="1"/>
    <row r="1689" ht="14.25" customHeight="1"/>
    <row r="1690" ht="14.25" customHeight="1"/>
    <row r="1691" ht="14.25" customHeight="1"/>
    <row r="1693" ht="14.25" customHeight="1"/>
    <row r="1694" ht="14.25" customHeight="1"/>
    <row r="1695" ht="14.25" customHeight="1"/>
    <row r="1697" ht="14.25" customHeight="1"/>
    <row r="1698" ht="14.25" customHeight="1"/>
    <row r="1699" ht="14.25" customHeight="1"/>
    <row r="1701" ht="14.25" customHeight="1"/>
    <row r="1702" ht="14.25" customHeight="1"/>
    <row r="1703" ht="14.25" customHeight="1"/>
    <row r="1705" ht="14.25" customHeight="1"/>
    <row r="1706" ht="14.25" customHeight="1"/>
    <row r="1707" ht="14.25" customHeight="1"/>
    <row r="1709" ht="14.25" customHeight="1"/>
    <row r="1710" ht="14.25" customHeight="1"/>
    <row r="1711" ht="14.25" customHeight="1"/>
    <row r="1713" ht="14.25" customHeight="1"/>
    <row r="1714" ht="14.25" customHeight="1"/>
    <row r="1715" ht="14.25" customHeight="1"/>
    <row r="1717" ht="14.25" customHeight="1"/>
    <row r="1718" ht="14.25" customHeight="1"/>
    <row r="1719" ht="14.25" customHeight="1"/>
    <row r="1721" ht="14.25" customHeight="1"/>
    <row r="1722" ht="14.25" customHeight="1"/>
    <row r="1723" ht="14.25" customHeight="1"/>
    <row r="1725" ht="14.25" customHeight="1"/>
    <row r="1726" ht="14.25" customHeight="1"/>
    <row r="1727" ht="14.25" customHeight="1"/>
    <row r="1729" ht="14.25" customHeight="1"/>
    <row r="1730" ht="14.25" customHeight="1"/>
    <row r="1731" ht="14.25" customHeight="1"/>
    <row r="1733" ht="14.25" customHeight="1"/>
    <row r="1734" ht="14.25" customHeight="1"/>
    <row r="1735" ht="14.25" customHeight="1"/>
    <row r="1737" ht="14.25" customHeight="1"/>
    <row r="1738" ht="14.25" customHeight="1"/>
    <row r="1739" ht="14.25" customHeight="1"/>
    <row r="1741" ht="14.25" customHeight="1"/>
    <row r="1742" ht="14.25" customHeight="1"/>
    <row r="1743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2" ht="14.25" customHeight="1"/>
    <row r="1753" ht="14.25" customHeight="1"/>
    <row r="1754" ht="14.25" customHeight="1"/>
    <row r="1756" ht="14.25" customHeight="1"/>
    <row r="1757" ht="14.25" customHeight="1"/>
    <row r="1758" ht="14.25" customHeight="1"/>
    <row r="1760" ht="14.25" customHeight="1"/>
    <row r="1761" ht="14.25" customHeight="1"/>
    <row r="1762" ht="14.25" customHeight="1"/>
    <row r="1764" ht="14.25" customHeight="1"/>
    <row r="1765" ht="14.25" customHeight="1"/>
    <row r="1766" ht="14.25" customHeight="1"/>
    <row r="1768" ht="14.25" customHeight="1"/>
    <row r="1769" ht="14.25" customHeight="1"/>
    <row r="1770" ht="14.25" customHeight="1"/>
    <row r="1772" ht="14.25" customHeight="1"/>
    <row r="1773" ht="14.25" customHeight="1"/>
    <row r="1774" ht="14.25" customHeight="1"/>
    <row r="1927" ht="14.25" customHeight="1"/>
    <row r="1928" ht="14.25" customHeight="1"/>
    <row r="1929" ht="14.25" customHeight="1"/>
    <row r="1944" ht="14.25" customHeight="1"/>
    <row r="1945" ht="14.25" customHeight="1"/>
    <row r="1946" ht="14.25" customHeight="1"/>
    <row r="1948" ht="14.25" customHeight="1"/>
    <row r="1949" ht="14.25" customHeight="1"/>
    <row r="1950" ht="14.25" customHeight="1"/>
    <row r="1952" ht="14.25" customHeight="1"/>
    <row r="1953" ht="14.25" customHeight="1"/>
    <row r="1954" ht="14.25" customHeight="1"/>
    <row r="1956" ht="14.25" customHeight="1"/>
    <row r="1957" ht="14.25" customHeight="1"/>
    <row r="1958" ht="14.25" customHeight="1"/>
    <row r="1960" ht="14.25" customHeight="1"/>
    <row r="1961" ht="14.25" customHeight="1"/>
    <row r="1962" ht="14.25" customHeight="1"/>
    <row r="1964" ht="14.25" customHeight="1"/>
    <row r="1965" ht="14.25" customHeight="1"/>
    <row r="1966" ht="14.25" customHeight="1"/>
    <row r="1968" ht="14.25" customHeight="1"/>
    <row r="1969" ht="14.25" customHeight="1"/>
    <row r="1970" ht="14.25" customHeight="1"/>
    <row r="1972" ht="14.25" customHeight="1"/>
    <row r="1973" ht="14.25" customHeight="1"/>
    <row r="1974" ht="14.25" customHeight="1"/>
    <row r="1976" ht="14.25" customHeight="1"/>
    <row r="1977" ht="14.25" customHeight="1"/>
    <row r="1978" ht="14.25" customHeight="1"/>
    <row r="1980" ht="14.25" customHeight="1"/>
    <row r="1981" ht="14.25" customHeight="1"/>
    <row r="1982" ht="14.25" customHeight="1"/>
    <row r="1984" ht="14.25" customHeight="1"/>
    <row r="1985" ht="14.25" customHeight="1"/>
    <row r="1986" ht="14.25" customHeight="1"/>
    <row r="1988" ht="14.25" customHeight="1"/>
    <row r="1989" ht="14.25" customHeight="1"/>
    <row r="1990" ht="14.25" customHeight="1"/>
    <row r="1992" ht="14.25" customHeight="1"/>
    <row r="1993" ht="14.25" customHeight="1"/>
    <row r="1994" ht="14.25" customHeight="1"/>
    <row r="1996" ht="14.25" customHeight="1"/>
    <row r="1997" ht="14.25" customHeight="1"/>
    <row r="1998" ht="14.25" customHeight="1"/>
    <row r="2000" ht="14.25" customHeight="1"/>
    <row r="2001" ht="14.25" customHeight="1"/>
    <row r="2002" ht="14.25" customHeight="1"/>
    <row r="2004" ht="14.25" customHeight="1"/>
    <row r="2005" ht="14.25" customHeight="1"/>
    <row r="2006" ht="14.25" customHeight="1"/>
    <row r="2008" ht="14.25" customHeight="1"/>
    <row r="2009" ht="14.25" customHeight="1"/>
    <row r="2010" ht="14.25" customHeight="1"/>
    <row r="2012" ht="14.25" customHeight="1"/>
    <row r="2013" ht="14.25" customHeight="1"/>
    <row r="2014" ht="14.25" customHeight="1"/>
    <row r="2016" ht="14.25" customHeight="1"/>
    <row r="2017" ht="14.25" customHeight="1"/>
    <row r="2018" ht="14.25" customHeight="1"/>
    <row r="2020" ht="14.25" customHeight="1"/>
    <row r="2021" ht="14.25" customHeight="1"/>
    <row r="2022" ht="14.25" customHeight="1"/>
    <row r="2024" ht="14.25" customHeight="1"/>
    <row r="2025" ht="14.25" customHeight="1"/>
    <row r="2026" ht="14.25" customHeight="1"/>
    <row r="2028" ht="14.25" customHeight="1"/>
    <row r="2029" ht="14.25" customHeight="1"/>
    <row r="2030" ht="14.25" customHeight="1"/>
    <row r="2032" ht="14.25" customHeight="1"/>
    <row r="2033" ht="14.25" customHeight="1"/>
    <row r="2034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3" ht="14.25" customHeight="1"/>
    <row r="2044" ht="14.25" customHeight="1"/>
    <row r="2045" ht="14.25" customHeight="1"/>
    <row r="2047" ht="14.25" customHeight="1"/>
    <row r="2048" ht="14.25" customHeight="1"/>
    <row r="2049" ht="14.25" customHeight="1"/>
    <row r="2051" ht="14.25" customHeight="1"/>
    <row r="2052" ht="14.25" customHeight="1"/>
    <row r="2053" ht="14.25" customHeight="1"/>
    <row r="2055" ht="14.25" customHeight="1"/>
    <row r="2056" ht="14.25" customHeight="1"/>
    <row r="2057" ht="14.25" customHeight="1"/>
    <row r="2059" ht="14.25" customHeight="1"/>
    <row r="2060" ht="14.25" customHeight="1"/>
    <row r="2061" ht="14.25" customHeight="1"/>
    <row r="2063" ht="14.25" customHeight="1"/>
    <row r="2064" ht="14.25" customHeight="1"/>
    <row r="2065" ht="14.25" customHeight="1"/>
    <row r="2218" ht="14.25" customHeight="1"/>
    <row r="2219" ht="14.25" customHeight="1"/>
    <row r="2220" ht="14.25" customHeight="1"/>
    <row r="2235" ht="14.25" customHeight="1"/>
    <row r="2236" ht="14.25" customHeight="1"/>
    <row r="2237" ht="14.25" customHeight="1"/>
    <row r="2239" ht="14.25" customHeight="1"/>
    <row r="2240" ht="14.25" customHeight="1"/>
    <row r="2241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1" ht="14.25" customHeight="1"/>
    <row r="2252" ht="14.25" customHeight="1"/>
    <row r="2253" ht="14.25" customHeight="1"/>
    <row r="2255" ht="14.25" customHeight="1"/>
    <row r="2256" ht="14.25" customHeight="1"/>
    <row r="2257" ht="14.25" customHeight="1"/>
    <row r="2259" ht="14.25" customHeight="1"/>
    <row r="2260" ht="14.25" customHeight="1"/>
    <row r="2261" ht="14.25" customHeight="1"/>
    <row r="2263" ht="14.25" customHeight="1"/>
    <row r="2264" ht="14.25" customHeight="1"/>
    <row r="2265" ht="14.25" customHeight="1"/>
    <row r="2267" ht="14.25" customHeight="1"/>
    <row r="2268" ht="14.25" customHeight="1"/>
    <row r="2269" ht="14.25" customHeight="1"/>
    <row r="2271" ht="14.25" customHeight="1"/>
    <row r="2272" ht="14.25" customHeight="1"/>
    <row r="2273" ht="14.25" customHeight="1"/>
    <row r="2275" ht="14.25" customHeight="1"/>
    <row r="2276" ht="14.25" customHeight="1"/>
    <row r="2277" ht="14.25" customHeight="1"/>
    <row r="2279" ht="14.25" customHeight="1"/>
    <row r="2280" ht="14.25" customHeight="1"/>
    <row r="2281" ht="14.25" customHeight="1"/>
    <row r="2283" ht="14.25" customHeight="1"/>
    <row r="2284" ht="14.25" customHeight="1"/>
    <row r="2285" ht="14.25" customHeight="1"/>
    <row r="2287" ht="14.25" customHeight="1"/>
    <row r="2288" ht="14.25" customHeight="1"/>
    <row r="2289" ht="14.25" customHeight="1"/>
    <row r="2291" ht="14.25" customHeight="1"/>
    <row r="2292" ht="14.25" customHeight="1"/>
    <row r="2293" ht="14.25" customHeight="1"/>
    <row r="2295" ht="14.25" customHeight="1"/>
    <row r="2296" ht="14.25" customHeight="1"/>
    <row r="2297" ht="14.25" customHeight="1"/>
    <row r="2299" ht="14.25" customHeight="1"/>
    <row r="2300" ht="14.25" customHeight="1"/>
    <row r="2301" ht="14.25" customHeight="1"/>
    <row r="2303" ht="14.25" customHeight="1"/>
    <row r="2304" ht="14.25" customHeight="1"/>
    <row r="2305" ht="14.25" customHeight="1"/>
    <row r="2307" ht="14.25" customHeight="1"/>
    <row r="2308" ht="14.25" customHeight="1"/>
    <row r="2309" ht="14.25" customHeight="1"/>
    <row r="2311" ht="14.25" customHeight="1"/>
    <row r="2312" ht="14.25" customHeight="1"/>
    <row r="2313" ht="14.25" customHeight="1"/>
    <row r="2315" ht="14.25" customHeight="1"/>
    <row r="2316" ht="14.25" customHeight="1"/>
    <row r="2317" ht="14.25" customHeight="1"/>
    <row r="2319" ht="14.25" customHeight="1"/>
    <row r="2320" ht="14.25" customHeight="1"/>
    <row r="2321" ht="14.25" customHeight="1"/>
    <row r="2323" ht="14.25" customHeight="1"/>
    <row r="2324" ht="14.25" customHeight="1"/>
    <row r="2325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4" ht="14.25" customHeight="1"/>
    <row r="2335" ht="14.25" customHeight="1"/>
    <row r="2336" ht="14.25" customHeight="1"/>
    <row r="2338" ht="14.25" customHeight="1"/>
    <row r="2339" ht="14.25" customHeight="1"/>
    <row r="2340" ht="14.25" customHeight="1"/>
    <row r="2342" ht="14.25" customHeight="1"/>
    <row r="2343" ht="14.25" customHeight="1"/>
    <row r="2344" ht="14.25" customHeight="1"/>
    <row r="2346" ht="14.25" customHeight="1"/>
    <row r="2347" ht="14.25" customHeight="1"/>
    <row r="2348" ht="14.25" customHeight="1"/>
    <row r="2350" ht="14.25" customHeight="1"/>
    <row r="2351" ht="14.25" customHeight="1"/>
    <row r="2352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4" ht="14.25" customHeight="1"/>
    <row r="2465" ht="14.25" customHeight="1"/>
    <row r="2466" ht="14.25" customHeight="1"/>
    <row r="2468" ht="14.25" customHeight="1"/>
    <row r="2469" ht="14.25" customHeight="1"/>
    <row r="2470" ht="14.25" customHeight="1"/>
    <row r="2472" ht="14.25" customHeight="1"/>
    <row r="2473" ht="14.25" customHeight="1"/>
    <row r="2474" ht="14.25" customHeight="1"/>
    <row r="2476" ht="14.25" customHeight="1"/>
    <row r="2477" ht="14.25" customHeight="1"/>
    <row r="2478" ht="14.25" customHeight="1"/>
    <row r="2480" ht="14.25" customHeight="1"/>
    <row r="2481" ht="14.25" customHeight="1"/>
    <row r="2482" ht="14.25" customHeight="1"/>
    <row r="2484" ht="14.25" customHeight="1"/>
    <row r="2485" ht="14.25" customHeight="1"/>
    <row r="2486" ht="14.25" customHeight="1"/>
    <row r="2488" ht="14.25" customHeight="1"/>
    <row r="2489" ht="14.25" customHeight="1"/>
    <row r="2490" ht="14.25" customHeight="1"/>
    <row r="2492" ht="14.25" customHeight="1"/>
    <row r="2493" ht="14.25" customHeight="1"/>
    <row r="2494" ht="14.25" customHeight="1"/>
    <row r="2496" ht="14.25" customHeight="1"/>
    <row r="2497" ht="14.25" customHeight="1"/>
    <row r="2498" ht="14.25" customHeight="1"/>
    <row r="2500" ht="14.25" customHeight="1"/>
    <row r="2501" ht="14.25" customHeight="1"/>
    <row r="2502" ht="14.25" customHeight="1"/>
    <row r="2504" ht="14.25" customHeight="1"/>
    <row r="2505" ht="14.25" customHeight="1"/>
    <row r="2506" ht="14.25" customHeight="1"/>
    <row r="2508" ht="14.25" customHeight="1"/>
    <row r="2509" ht="14.25" customHeight="1"/>
    <row r="2510" ht="14.25" customHeight="1"/>
    <row r="2512" ht="14.25" customHeight="1"/>
    <row r="2513" ht="14.25" customHeight="1"/>
    <row r="2514" ht="14.25" customHeight="1"/>
    <row r="2516" ht="14.25" customHeight="1"/>
    <row r="2517" ht="14.25" customHeight="1"/>
    <row r="2518" ht="14.25" customHeight="1"/>
    <row r="2520" ht="14.25" customHeight="1"/>
    <row r="2521" ht="14.25" customHeight="1"/>
    <row r="2522" ht="14.25" customHeight="1"/>
    <row r="2524" ht="14.25" customHeight="1"/>
    <row r="2525" ht="14.25" customHeight="1"/>
    <row r="2526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5" ht="14.25" customHeight="1"/>
    <row r="2536" ht="14.25" customHeight="1"/>
    <row r="2537" ht="14.25" customHeight="1"/>
    <row r="2539" ht="14.25" customHeight="1"/>
    <row r="2540" ht="14.25" customHeight="1"/>
    <row r="2541" ht="14.25" customHeight="1"/>
    <row r="2543" ht="14.25" customHeight="1"/>
    <row r="2544" ht="14.25" customHeight="1"/>
    <row r="2545" ht="14.25" customHeight="1"/>
    <row r="2547" ht="14.25" customHeight="1"/>
    <row r="2548" ht="14.25" customHeight="1"/>
    <row r="2549" ht="14.25" customHeight="1"/>
    <row r="2551" ht="14.25" customHeight="1"/>
    <row r="2552" ht="14.25" customHeight="1"/>
    <row r="2553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</sheetData>
  <sheetProtection/>
  <mergeCells count="33">
    <mergeCell ref="A1:D1"/>
    <mergeCell ref="A52:F52"/>
    <mergeCell ref="C50:D50"/>
    <mergeCell ref="I50:J50"/>
    <mergeCell ref="G47:H47"/>
    <mergeCell ref="A50:B50"/>
    <mergeCell ref="A47:B47"/>
    <mergeCell ref="A48:B48"/>
    <mergeCell ref="A49:B49"/>
    <mergeCell ref="E50:F50"/>
    <mergeCell ref="G50:H50"/>
    <mergeCell ref="I53:N53"/>
    <mergeCell ref="M47:N47"/>
    <mergeCell ref="M48:N48"/>
    <mergeCell ref="M49:N49"/>
    <mergeCell ref="M50:N50"/>
    <mergeCell ref="K50:L50"/>
    <mergeCell ref="I47:J47"/>
    <mergeCell ref="K48:L48"/>
    <mergeCell ref="L2:N2"/>
    <mergeCell ref="I48:J48"/>
    <mergeCell ref="H2:I2"/>
    <mergeCell ref="G48:H48"/>
    <mergeCell ref="K47:L47"/>
    <mergeCell ref="I49:J49"/>
    <mergeCell ref="G49:H49"/>
    <mergeCell ref="E47:F47"/>
    <mergeCell ref="E48:F48"/>
    <mergeCell ref="C47:D47"/>
    <mergeCell ref="E49:F49"/>
    <mergeCell ref="K49:L49"/>
    <mergeCell ref="C48:D48"/>
    <mergeCell ref="C49:D49"/>
  </mergeCells>
  <printOptions/>
  <pageMargins left="0.31496062992125984" right="0.31496062992125984" top="0.8661417322834646" bottom="0.7086614173228347" header="0.3937007874015748" footer="0.4724409448818898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A1" sqref="A1:F1"/>
    </sheetView>
  </sheetViews>
  <sheetFormatPr defaultColWidth="9.875" defaultRowHeight="14.25" customHeight="1"/>
  <cols>
    <col min="1" max="1" width="7.50390625" style="2" customWidth="1"/>
    <col min="2" max="6" width="6.875" style="1" customWidth="1"/>
    <col min="7" max="8" width="7.875" style="2" customWidth="1"/>
    <col min="9" max="14" width="6.875" style="2" customWidth="1"/>
    <col min="15" max="16384" width="9.875" style="2" customWidth="1"/>
  </cols>
  <sheetData>
    <row r="1" spans="1:6" ht="26.25" customHeight="1">
      <c r="A1" s="132" t="s">
        <v>25</v>
      </c>
      <c r="B1" s="132"/>
      <c r="C1" s="132"/>
      <c r="D1" s="132"/>
      <c r="E1" s="132"/>
      <c r="F1" s="132"/>
    </row>
    <row r="2" spans="1:14" ht="15" customHeight="1" thickBot="1">
      <c r="A2" s="3"/>
      <c r="H2" s="129"/>
      <c r="I2" s="129"/>
      <c r="J2" s="4"/>
      <c r="K2" s="4"/>
      <c r="L2" s="128" t="s">
        <v>1</v>
      </c>
      <c r="M2" s="128"/>
      <c r="N2" s="128"/>
    </row>
    <row r="3" spans="1:14" ht="21" customHeight="1" thickTop="1">
      <c r="A3" s="5" t="s">
        <v>2</v>
      </c>
      <c r="B3" s="6" t="s">
        <v>38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7" t="s">
        <v>2</v>
      </c>
      <c r="I3" s="6" t="s">
        <v>38</v>
      </c>
      <c r="J3" s="6" t="s">
        <v>39</v>
      </c>
      <c r="K3" s="6" t="s">
        <v>40</v>
      </c>
      <c r="L3" s="6" t="s">
        <v>41</v>
      </c>
      <c r="M3" s="6" t="s">
        <v>42</v>
      </c>
      <c r="N3" s="6" t="s">
        <v>43</v>
      </c>
    </row>
    <row r="4" spans="1:14" ht="17.25" customHeight="1">
      <c r="A4" s="8" t="s">
        <v>9</v>
      </c>
      <c r="B4" s="9">
        <f aca="true" t="shared" si="0" ref="B4:G4">SUM(B5:B9)</f>
        <v>9636</v>
      </c>
      <c r="C4" s="9">
        <f t="shared" si="0"/>
        <v>9526</v>
      </c>
      <c r="D4" s="9">
        <f t="shared" si="0"/>
        <v>9524</v>
      </c>
      <c r="E4" s="9">
        <f t="shared" si="0"/>
        <v>9711</v>
      </c>
      <c r="F4" s="9">
        <f t="shared" si="0"/>
        <v>9804</v>
      </c>
      <c r="G4" s="9">
        <f t="shared" si="0"/>
        <v>10073</v>
      </c>
      <c r="H4" s="10" t="s">
        <v>10</v>
      </c>
      <c r="I4" s="9">
        <f aca="true" t="shared" si="1" ref="I4:N4">SUM(I5:I9)</f>
        <v>14100</v>
      </c>
      <c r="J4" s="9">
        <f t="shared" si="1"/>
        <v>14960</v>
      </c>
      <c r="K4" s="9">
        <f t="shared" si="1"/>
        <v>14890</v>
      </c>
      <c r="L4" s="9">
        <f t="shared" si="1"/>
        <v>15728</v>
      </c>
      <c r="M4" s="9">
        <f t="shared" si="1"/>
        <v>16309</v>
      </c>
      <c r="N4" s="9">
        <f t="shared" si="1"/>
        <v>17046</v>
      </c>
    </row>
    <row r="5" spans="1:14" ht="15.75" customHeight="1">
      <c r="A5" s="11">
        <v>0</v>
      </c>
      <c r="B5" s="12">
        <v>1952</v>
      </c>
      <c r="C5" s="12">
        <v>1865</v>
      </c>
      <c r="D5" s="12">
        <v>1836</v>
      </c>
      <c r="E5" s="12">
        <v>1926</v>
      </c>
      <c r="F5" s="12">
        <v>1934</v>
      </c>
      <c r="G5" s="12">
        <v>1985</v>
      </c>
      <c r="H5" s="13">
        <v>30</v>
      </c>
      <c r="I5" s="12">
        <v>3102</v>
      </c>
      <c r="J5" s="12">
        <v>3386</v>
      </c>
      <c r="K5" s="12">
        <v>2533</v>
      </c>
      <c r="L5" s="12">
        <v>3496</v>
      </c>
      <c r="M5" s="12">
        <v>3537</v>
      </c>
      <c r="N5" s="12">
        <v>3672</v>
      </c>
    </row>
    <row r="6" spans="1:14" ht="15.75" customHeight="1">
      <c r="A6" s="11">
        <v>1</v>
      </c>
      <c r="B6" s="12">
        <v>1844</v>
      </c>
      <c r="C6" s="12">
        <v>1902</v>
      </c>
      <c r="D6" s="12">
        <v>1878</v>
      </c>
      <c r="E6" s="12">
        <v>1870</v>
      </c>
      <c r="F6" s="12">
        <v>1980</v>
      </c>
      <c r="G6" s="12">
        <v>1999</v>
      </c>
      <c r="H6" s="13">
        <v>31</v>
      </c>
      <c r="I6" s="12">
        <v>2881</v>
      </c>
      <c r="J6" s="12">
        <v>3116</v>
      </c>
      <c r="K6" s="12">
        <v>3412</v>
      </c>
      <c r="L6" s="12">
        <v>2564</v>
      </c>
      <c r="M6" s="12">
        <v>3503</v>
      </c>
      <c r="N6" s="12">
        <v>3571</v>
      </c>
    </row>
    <row r="7" spans="1:14" ht="15.75" customHeight="1">
      <c r="A7" s="11">
        <v>2</v>
      </c>
      <c r="B7" s="12">
        <v>1948</v>
      </c>
      <c r="C7" s="12">
        <v>1873</v>
      </c>
      <c r="D7" s="12">
        <v>1949</v>
      </c>
      <c r="E7" s="12">
        <v>1930</v>
      </c>
      <c r="F7" s="12">
        <v>1903</v>
      </c>
      <c r="G7" s="12">
        <v>2059</v>
      </c>
      <c r="H7" s="13">
        <v>32</v>
      </c>
      <c r="I7" s="12">
        <v>2790</v>
      </c>
      <c r="J7" s="12">
        <v>2913</v>
      </c>
      <c r="K7" s="12">
        <v>3146</v>
      </c>
      <c r="L7" s="12">
        <v>3444</v>
      </c>
      <c r="M7" s="12">
        <v>2558</v>
      </c>
      <c r="N7" s="12">
        <v>3594</v>
      </c>
    </row>
    <row r="8" spans="1:14" ht="15.75" customHeight="1">
      <c r="A8" s="11">
        <v>3</v>
      </c>
      <c r="B8" s="12">
        <v>1967</v>
      </c>
      <c r="C8" s="12">
        <v>1894</v>
      </c>
      <c r="D8" s="12">
        <v>1945</v>
      </c>
      <c r="E8" s="12">
        <v>1993</v>
      </c>
      <c r="F8" s="12">
        <v>1969</v>
      </c>
      <c r="G8" s="12">
        <v>1991</v>
      </c>
      <c r="H8" s="13">
        <v>33</v>
      </c>
      <c r="I8" s="12">
        <v>2749</v>
      </c>
      <c r="J8" s="12">
        <v>2796</v>
      </c>
      <c r="K8" s="12">
        <v>2956</v>
      </c>
      <c r="L8" s="12">
        <v>3211</v>
      </c>
      <c r="M8" s="12">
        <v>3479</v>
      </c>
      <c r="N8" s="12">
        <v>2626</v>
      </c>
    </row>
    <row r="9" spans="1:14" ht="15.75" customHeight="1">
      <c r="A9" s="11">
        <v>4</v>
      </c>
      <c r="B9" s="12">
        <v>1925</v>
      </c>
      <c r="C9" s="12">
        <v>1992</v>
      </c>
      <c r="D9" s="12">
        <v>1916</v>
      </c>
      <c r="E9" s="12">
        <v>1992</v>
      </c>
      <c r="F9" s="12">
        <v>2018</v>
      </c>
      <c r="G9" s="12">
        <v>2039</v>
      </c>
      <c r="H9" s="13">
        <v>34</v>
      </c>
      <c r="I9" s="12">
        <v>2578</v>
      </c>
      <c r="J9" s="12">
        <v>2749</v>
      </c>
      <c r="K9" s="12">
        <v>2843</v>
      </c>
      <c r="L9" s="12">
        <v>3013</v>
      </c>
      <c r="M9" s="12">
        <v>3232</v>
      </c>
      <c r="N9" s="12">
        <v>3583</v>
      </c>
    </row>
    <row r="10" spans="1:14" ht="9" customHeight="1">
      <c r="A10" s="14"/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2"/>
      <c r="M10" s="12"/>
      <c r="N10" s="12"/>
    </row>
    <row r="11" spans="1:14" ht="17.25" customHeight="1">
      <c r="A11" s="8" t="s">
        <v>11</v>
      </c>
      <c r="B11" s="9">
        <f aca="true" t="shared" si="2" ref="B11:G11">SUM(B12:B16)</f>
        <v>10714</v>
      </c>
      <c r="C11" s="9">
        <f t="shared" si="2"/>
        <v>10434</v>
      </c>
      <c r="D11" s="9">
        <f t="shared" si="2"/>
        <v>10349</v>
      </c>
      <c r="E11" s="9">
        <f t="shared" si="2"/>
        <v>10185</v>
      </c>
      <c r="F11" s="9">
        <f t="shared" si="2"/>
        <v>10091</v>
      </c>
      <c r="G11" s="9">
        <f t="shared" si="2"/>
        <v>10211</v>
      </c>
      <c r="H11" s="10" t="s">
        <v>12</v>
      </c>
      <c r="I11" s="9">
        <f aca="true" t="shared" si="3" ref="I11:N11">SUM(I12:I16)</f>
        <v>13106</v>
      </c>
      <c r="J11" s="9">
        <f t="shared" si="3"/>
        <v>12991</v>
      </c>
      <c r="K11" s="9">
        <f t="shared" si="3"/>
        <v>13330</v>
      </c>
      <c r="L11" s="9">
        <f t="shared" si="3"/>
        <v>13752</v>
      </c>
      <c r="M11" s="9">
        <f t="shared" si="3"/>
        <v>14149</v>
      </c>
      <c r="N11" s="9">
        <f t="shared" si="3"/>
        <v>14806</v>
      </c>
    </row>
    <row r="12" spans="1:14" ht="15.75" customHeight="1">
      <c r="A12" s="11">
        <v>5</v>
      </c>
      <c r="B12" s="12">
        <v>1878</v>
      </c>
      <c r="C12" s="12">
        <v>1950</v>
      </c>
      <c r="D12" s="12">
        <v>2010</v>
      </c>
      <c r="E12" s="12">
        <v>1932</v>
      </c>
      <c r="F12" s="12">
        <v>2015</v>
      </c>
      <c r="G12" s="12">
        <v>2042</v>
      </c>
      <c r="H12" s="13">
        <v>35</v>
      </c>
      <c r="I12" s="12">
        <v>2595</v>
      </c>
      <c r="J12" s="12">
        <v>2589</v>
      </c>
      <c r="K12" s="12">
        <v>2782</v>
      </c>
      <c r="L12" s="12">
        <v>2853</v>
      </c>
      <c r="M12" s="12">
        <v>3028</v>
      </c>
      <c r="N12" s="12">
        <v>3285</v>
      </c>
    </row>
    <row r="13" spans="1:14" ht="15.75" customHeight="1">
      <c r="A13" s="11">
        <v>6</v>
      </c>
      <c r="B13" s="12">
        <v>2175</v>
      </c>
      <c r="C13" s="12">
        <v>1910</v>
      </c>
      <c r="D13" s="12">
        <v>2001</v>
      </c>
      <c r="E13" s="12">
        <v>2035</v>
      </c>
      <c r="F13" s="12">
        <v>1953</v>
      </c>
      <c r="G13" s="12">
        <v>2053</v>
      </c>
      <c r="H13" s="13">
        <v>36</v>
      </c>
      <c r="I13" s="12">
        <v>2720</v>
      </c>
      <c r="J13" s="12">
        <v>2655</v>
      </c>
      <c r="K13" s="12">
        <v>2638</v>
      </c>
      <c r="L13" s="12">
        <v>2780</v>
      </c>
      <c r="M13" s="12">
        <v>2892</v>
      </c>
      <c r="N13" s="12">
        <v>3062</v>
      </c>
    </row>
    <row r="14" spans="1:14" ht="15.75" customHeight="1">
      <c r="A14" s="11">
        <v>7</v>
      </c>
      <c r="B14" s="12">
        <v>2156</v>
      </c>
      <c r="C14" s="12">
        <v>2189</v>
      </c>
      <c r="D14" s="12">
        <v>1939</v>
      </c>
      <c r="E14" s="12">
        <v>2021</v>
      </c>
      <c r="F14" s="12">
        <v>2074</v>
      </c>
      <c r="G14" s="12">
        <v>1967</v>
      </c>
      <c r="H14" s="13">
        <v>37</v>
      </c>
      <c r="I14" s="12">
        <v>2470</v>
      </c>
      <c r="J14" s="12">
        <v>2714</v>
      </c>
      <c r="K14" s="12">
        <v>2685</v>
      </c>
      <c r="L14" s="12">
        <v>2652</v>
      </c>
      <c r="M14" s="12">
        <v>2834</v>
      </c>
      <c r="N14" s="12">
        <v>2918</v>
      </c>
    </row>
    <row r="15" spans="1:14" ht="15.75" customHeight="1">
      <c r="A15" s="11">
        <v>8</v>
      </c>
      <c r="B15" s="12">
        <v>2190</v>
      </c>
      <c r="C15" s="12">
        <v>2168</v>
      </c>
      <c r="D15" s="12">
        <v>2212</v>
      </c>
      <c r="E15" s="12">
        <v>1964</v>
      </c>
      <c r="F15" s="12">
        <v>2050</v>
      </c>
      <c r="G15" s="12">
        <v>2088</v>
      </c>
      <c r="H15" s="13">
        <v>38</v>
      </c>
      <c r="I15" s="12">
        <v>2569</v>
      </c>
      <c r="J15" s="12">
        <v>2455</v>
      </c>
      <c r="K15" s="12">
        <v>2744</v>
      </c>
      <c r="L15" s="12">
        <v>2718</v>
      </c>
      <c r="M15" s="12">
        <v>2665</v>
      </c>
      <c r="N15" s="12">
        <v>2859</v>
      </c>
    </row>
    <row r="16" spans="1:14" ht="15.75" customHeight="1">
      <c r="A16" s="11">
        <v>9</v>
      </c>
      <c r="B16" s="12">
        <v>2315</v>
      </c>
      <c r="C16" s="12">
        <v>2217</v>
      </c>
      <c r="D16" s="12">
        <v>2187</v>
      </c>
      <c r="E16" s="12">
        <v>2233</v>
      </c>
      <c r="F16" s="12">
        <v>1999</v>
      </c>
      <c r="G16" s="12">
        <v>2061</v>
      </c>
      <c r="H16" s="13">
        <v>39</v>
      </c>
      <c r="I16" s="12">
        <v>2752</v>
      </c>
      <c r="J16" s="12">
        <v>2578</v>
      </c>
      <c r="K16" s="12">
        <v>2481</v>
      </c>
      <c r="L16" s="12">
        <v>2749</v>
      </c>
      <c r="M16" s="12">
        <v>2730</v>
      </c>
      <c r="N16" s="12">
        <v>2682</v>
      </c>
    </row>
    <row r="17" spans="1:14" ht="9" customHeight="1">
      <c r="A17" s="14"/>
      <c r="B17" s="12"/>
      <c r="C17" s="12"/>
      <c r="D17" s="12"/>
      <c r="E17" s="12"/>
      <c r="F17" s="12"/>
      <c r="G17" s="12"/>
      <c r="H17" s="16"/>
      <c r="I17" s="17"/>
      <c r="J17" s="12"/>
      <c r="K17" s="12"/>
      <c r="L17" s="12"/>
      <c r="M17" s="12"/>
      <c r="N17" s="17"/>
    </row>
    <row r="18" spans="1:14" ht="17.25" customHeight="1">
      <c r="A18" s="8" t="s">
        <v>13</v>
      </c>
      <c r="B18" s="9">
        <f aca="true" t="shared" si="4" ref="B18:G18">SUM(B19:B23)</f>
        <v>12450</v>
      </c>
      <c r="C18" s="9">
        <f t="shared" si="4"/>
        <v>12250</v>
      </c>
      <c r="D18" s="9">
        <f t="shared" si="4"/>
        <v>12043</v>
      </c>
      <c r="E18" s="9">
        <f t="shared" si="4"/>
        <v>11751</v>
      </c>
      <c r="F18" s="9">
        <f t="shared" si="4"/>
        <v>11523</v>
      </c>
      <c r="G18" s="9">
        <f t="shared" si="4"/>
        <v>11103</v>
      </c>
      <c r="H18" s="10" t="s">
        <v>14</v>
      </c>
      <c r="I18" s="9">
        <f aca="true" t="shared" si="5" ref="I18:N18">SUM(I19:I23)</f>
        <v>15555</v>
      </c>
      <c r="J18" s="9">
        <f t="shared" si="5"/>
        <v>14742</v>
      </c>
      <c r="K18" s="9">
        <f t="shared" si="5"/>
        <v>14080</v>
      </c>
      <c r="L18" s="9">
        <f t="shared" si="5"/>
        <v>13440</v>
      </c>
      <c r="M18" s="9">
        <f t="shared" si="5"/>
        <v>13322</v>
      </c>
      <c r="N18" s="9">
        <f t="shared" si="5"/>
        <v>13434</v>
      </c>
    </row>
    <row r="19" spans="1:14" ht="15.75" customHeight="1">
      <c r="A19" s="11">
        <v>10</v>
      </c>
      <c r="B19" s="12">
        <v>2402</v>
      </c>
      <c r="C19" s="12">
        <v>2317</v>
      </c>
      <c r="D19" s="12">
        <v>2230</v>
      </c>
      <c r="E19" s="12">
        <v>2197</v>
      </c>
      <c r="F19" s="12">
        <v>2245</v>
      </c>
      <c r="G19" s="12">
        <v>2020</v>
      </c>
      <c r="H19" s="13">
        <v>40</v>
      </c>
      <c r="I19" s="12">
        <v>2658</v>
      </c>
      <c r="J19" s="12">
        <v>2728</v>
      </c>
      <c r="K19" s="12">
        <v>2559</v>
      </c>
      <c r="L19" s="12">
        <v>2483</v>
      </c>
      <c r="M19" s="12">
        <v>2748</v>
      </c>
      <c r="N19" s="12">
        <v>2751</v>
      </c>
    </row>
    <row r="20" spans="1:14" ht="15.75" customHeight="1">
      <c r="A20" s="11">
        <v>11</v>
      </c>
      <c r="B20" s="12">
        <v>2501</v>
      </c>
      <c r="C20" s="12">
        <v>2413</v>
      </c>
      <c r="D20" s="12">
        <v>2345</v>
      </c>
      <c r="E20" s="12">
        <v>2235</v>
      </c>
      <c r="F20" s="12">
        <v>2219</v>
      </c>
      <c r="G20" s="12">
        <v>2244</v>
      </c>
      <c r="H20" s="13">
        <v>41</v>
      </c>
      <c r="I20" s="12">
        <v>2813</v>
      </c>
      <c r="J20" s="12">
        <v>2675</v>
      </c>
      <c r="K20" s="12">
        <v>2763</v>
      </c>
      <c r="L20" s="12">
        <v>2580</v>
      </c>
      <c r="M20" s="12">
        <v>2512</v>
      </c>
      <c r="N20" s="12">
        <v>2784</v>
      </c>
    </row>
    <row r="21" spans="1:14" ht="15.75" customHeight="1">
      <c r="A21" s="11">
        <v>12</v>
      </c>
      <c r="B21" s="12">
        <v>2470</v>
      </c>
      <c r="C21" s="12">
        <v>2532</v>
      </c>
      <c r="D21" s="12">
        <v>2431</v>
      </c>
      <c r="E21" s="12">
        <v>2344</v>
      </c>
      <c r="F21" s="12">
        <v>2247</v>
      </c>
      <c r="G21" s="12">
        <v>2225</v>
      </c>
      <c r="H21" s="13">
        <v>42</v>
      </c>
      <c r="I21" s="12">
        <v>3172</v>
      </c>
      <c r="J21" s="12">
        <v>2826</v>
      </c>
      <c r="K21" s="12">
        <v>2694</v>
      </c>
      <c r="L21" s="12">
        <v>2758</v>
      </c>
      <c r="M21" s="12">
        <v>2606</v>
      </c>
      <c r="N21" s="12">
        <v>2529</v>
      </c>
    </row>
    <row r="22" spans="1:14" ht="15.75" customHeight="1">
      <c r="A22" s="11">
        <v>13</v>
      </c>
      <c r="B22" s="12">
        <v>2498</v>
      </c>
      <c r="C22" s="12">
        <v>2490</v>
      </c>
      <c r="D22" s="12">
        <v>2530</v>
      </c>
      <c r="E22" s="12">
        <v>2447</v>
      </c>
      <c r="F22" s="12">
        <v>2356</v>
      </c>
      <c r="G22" s="12">
        <v>2253</v>
      </c>
      <c r="H22" s="13">
        <v>43</v>
      </c>
      <c r="I22" s="12">
        <v>3346</v>
      </c>
      <c r="J22" s="12">
        <v>3177</v>
      </c>
      <c r="K22" s="12">
        <v>2879</v>
      </c>
      <c r="L22" s="12">
        <v>2710</v>
      </c>
      <c r="M22" s="12">
        <v>2751</v>
      </c>
      <c r="N22" s="12">
        <v>2609</v>
      </c>
    </row>
    <row r="23" spans="1:14" ht="15.75" customHeight="1">
      <c r="A23" s="11">
        <v>14</v>
      </c>
      <c r="B23" s="12">
        <v>2579</v>
      </c>
      <c r="C23" s="12">
        <v>2498</v>
      </c>
      <c r="D23" s="12">
        <v>2507</v>
      </c>
      <c r="E23" s="12">
        <v>2528</v>
      </c>
      <c r="F23" s="12">
        <v>2456</v>
      </c>
      <c r="G23" s="12">
        <v>2361</v>
      </c>
      <c r="H23" s="13">
        <v>44</v>
      </c>
      <c r="I23" s="12">
        <v>3566</v>
      </c>
      <c r="J23" s="12">
        <v>3336</v>
      </c>
      <c r="K23" s="12">
        <v>3185</v>
      </c>
      <c r="L23" s="12">
        <v>2909</v>
      </c>
      <c r="M23" s="12">
        <v>2705</v>
      </c>
      <c r="N23" s="12">
        <v>2761</v>
      </c>
    </row>
    <row r="24" spans="1:14" ht="9" customHeight="1">
      <c r="A24" s="14"/>
      <c r="B24" s="12"/>
      <c r="C24" s="12"/>
      <c r="D24" s="12"/>
      <c r="E24" s="12"/>
      <c r="F24" s="12"/>
      <c r="G24" s="12"/>
      <c r="H24" s="15"/>
      <c r="I24" s="12"/>
      <c r="J24" s="12"/>
      <c r="K24" s="12"/>
      <c r="L24" s="12"/>
      <c r="M24" s="12"/>
      <c r="N24" s="12"/>
    </row>
    <row r="25" spans="1:14" ht="17.25" customHeight="1">
      <c r="A25" s="8" t="s">
        <v>15</v>
      </c>
      <c r="B25" s="9">
        <f aca="true" t="shared" si="6" ref="B25:G25">SUM(B26:B30)</f>
        <v>15496</v>
      </c>
      <c r="C25" s="9">
        <f t="shared" si="6"/>
        <v>14875</v>
      </c>
      <c r="D25" s="9">
        <f t="shared" si="6"/>
        <v>13954</v>
      </c>
      <c r="E25" s="9">
        <f t="shared" si="6"/>
        <v>13521</v>
      </c>
      <c r="F25" s="9">
        <f t="shared" si="6"/>
        <v>13282</v>
      </c>
      <c r="G25" s="9">
        <f t="shared" si="6"/>
        <v>12860</v>
      </c>
      <c r="H25" s="10" t="s">
        <v>16</v>
      </c>
      <c r="I25" s="9">
        <f aca="true" t="shared" si="7" ref="I25:N25">SUM(I26:I30)</f>
        <v>18432</v>
      </c>
      <c r="J25" s="9">
        <f t="shared" si="7"/>
        <v>19247</v>
      </c>
      <c r="K25" s="9">
        <f t="shared" si="7"/>
        <v>19543</v>
      </c>
      <c r="L25" s="9">
        <f t="shared" si="7"/>
        <v>18497</v>
      </c>
      <c r="M25" s="9">
        <f t="shared" si="7"/>
        <v>17238</v>
      </c>
      <c r="N25" s="9">
        <f t="shared" si="7"/>
        <v>15735</v>
      </c>
    </row>
    <row r="26" spans="1:14" ht="15.75" customHeight="1">
      <c r="A26" s="11">
        <v>15</v>
      </c>
      <c r="B26" s="12">
        <v>2856</v>
      </c>
      <c r="C26" s="12">
        <v>2589</v>
      </c>
      <c r="D26" s="12">
        <v>2513</v>
      </c>
      <c r="E26" s="12">
        <v>2516</v>
      </c>
      <c r="F26" s="12">
        <v>2548</v>
      </c>
      <c r="G26" s="12">
        <v>2458</v>
      </c>
      <c r="H26" s="13">
        <v>45</v>
      </c>
      <c r="I26" s="12">
        <v>4202</v>
      </c>
      <c r="J26" s="12">
        <v>3552</v>
      </c>
      <c r="K26" s="12">
        <v>3351</v>
      </c>
      <c r="L26" s="12">
        <v>3202</v>
      </c>
      <c r="M26" s="12">
        <v>2914</v>
      </c>
      <c r="N26" s="12">
        <v>2706</v>
      </c>
    </row>
    <row r="27" spans="1:14" ht="15.75" customHeight="1">
      <c r="A27" s="11">
        <v>16</v>
      </c>
      <c r="B27" s="12">
        <v>2863</v>
      </c>
      <c r="C27" s="12">
        <v>2848</v>
      </c>
      <c r="D27" s="12">
        <v>2609</v>
      </c>
      <c r="E27" s="12">
        <v>2508</v>
      </c>
      <c r="F27" s="12">
        <v>2534</v>
      </c>
      <c r="G27" s="12">
        <v>2558</v>
      </c>
      <c r="H27" s="13">
        <v>46</v>
      </c>
      <c r="I27" s="12">
        <v>4158</v>
      </c>
      <c r="J27" s="12">
        <v>4199</v>
      </c>
      <c r="K27" s="12">
        <v>3570</v>
      </c>
      <c r="L27" s="12">
        <v>3339</v>
      </c>
      <c r="M27" s="12">
        <v>3218</v>
      </c>
      <c r="N27" s="12">
        <v>2906</v>
      </c>
    </row>
    <row r="28" spans="1:14" ht="15.75" customHeight="1">
      <c r="A28" s="11">
        <v>17</v>
      </c>
      <c r="B28" s="12">
        <v>2975</v>
      </c>
      <c r="C28" s="12">
        <v>2858</v>
      </c>
      <c r="D28" s="12">
        <v>2858</v>
      </c>
      <c r="E28" s="12">
        <v>2619</v>
      </c>
      <c r="F28" s="12">
        <v>2522</v>
      </c>
      <c r="G28" s="12">
        <v>2539</v>
      </c>
      <c r="H28" s="13">
        <v>47</v>
      </c>
      <c r="I28" s="12">
        <v>4231</v>
      </c>
      <c r="J28" s="12">
        <v>4188</v>
      </c>
      <c r="K28" s="12">
        <v>4213</v>
      </c>
      <c r="L28" s="12">
        <v>3558</v>
      </c>
      <c r="M28" s="12">
        <v>3343</v>
      </c>
      <c r="N28" s="12">
        <v>3212</v>
      </c>
    </row>
    <row r="29" spans="1:14" ht="15.75" customHeight="1">
      <c r="A29" s="11">
        <v>18</v>
      </c>
      <c r="B29" s="12">
        <v>3324</v>
      </c>
      <c r="C29" s="12">
        <v>3000</v>
      </c>
      <c r="D29" s="12">
        <v>2884</v>
      </c>
      <c r="E29" s="12">
        <v>2886</v>
      </c>
      <c r="F29" s="12">
        <v>2659</v>
      </c>
      <c r="G29" s="12">
        <v>2541</v>
      </c>
      <c r="H29" s="13">
        <v>48</v>
      </c>
      <c r="I29" s="12">
        <v>3064</v>
      </c>
      <c r="J29" s="12">
        <v>4201</v>
      </c>
      <c r="K29" s="12">
        <v>4214</v>
      </c>
      <c r="L29" s="12">
        <v>4203</v>
      </c>
      <c r="M29" s="12">
        <v>3566</v>
      </c>
      <c r="N29" s="12">
        <v>3351</v>
      </c>
    </row>
    <row r="30" spans="1:14" ht="15.75" customHeight="1">
      <c r="A30" s="11">
        <v>19</v>
      </c>
      <c r="B30" s="12">
        <v>3478</v>
      </c>
      <c r="C30" s="12">
        <v>3580</v>
      </c>
      <c r="D30" s="12">
        <v>3090</v>
      </c>
      <c r="E30" s="12">
        <v>2992</v>
      </c>
      <c r="F30" s="12">
        <v>3019</v>
      </c>
      <c r="G30" s="12">
        <v>2764</v>
      </c>
      <c r="H30" s="13">
        <v>49</v>
      </c>
      <c r="I30" s="12">
        <v>2777</v>
      </c>
      <c r="J30" s="12">
        <v>3107</v>
      </c>
      <c r="K30" s="12">
        <v>4195</v>
      </c>
      <c r="L30" s="12">
        <v>4195</v>
      </c>
      <c r="M30" s="12">
        <v>4197</v>
      </c>
      <c r="N30" s="12">
        <v>3560</v>
      </c>
    </row>
    <row r="31" spans="1:14" ht="9" customHeight="1">
      <c r="A31" s="14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2"/>
      <c r="M31" s="12"/>
      <c r="N31" s="12"/>
    </row>
    <row r="32" spans="1:14" ht="17.25" customHeight="1">
      <c r="A32" s="8" t="s">
        <v>17</v>
      </c>
      <c r="B32" s="9">
        <f aca="true" t="shared" si="8" ref="B32:G32">SUM(B33:B37)</f>
        <v>19245</v>
      </c>
      <c r="C32" s="9">
        <f t="shared" si="8"/>
        <v>18632</v>
      </c>
      <c r="D32" s="9">
        <f t="shared" si="8"/>
        <v>18374</v>
      </c>
      <c r="E32" s="9">
        <f t="shared" si="8"/>
        <v>17752</v>
      </c>
      <c r="F32" s="9">
        <f t="shared" si="8"/>
        <v>16947</v>
      </c>
      <c r="G32" s="9">
        <f t="shared" si="8"/>
        <v>16229</v>
      </c>
      <c r="H32" s="10" t="s">
        <v>18</v>
      </c>
      <c r="I32" s="9">
        <f aca="true" t="shared" si="9" ref="I32:N32">SUM(I33:I37)</f>
        <v>17370</v>
      </c>
      <c r="J32" s="9">
        <f t="shared" si="9"/>
        <v>16633</v>
      </c>
      <c r="K32" s="9">
        <f t="shared" si="9"/>
        <v>16207</v>
      </c>
      <c r="L32" s="9">
        <f t="shared" si="9"/>
        <v>16894</v>
      </c>
      <c r="M32" s="9">
        <f t="shared" si="9"/>
        <v>17469</v>
      </c>
      <c r="N32" s="9">
        <f t="shared" si="9"/>
        <v>18336</v>
      </c>
    </row>
    <row r="33" spans="1:14" ht="15.75" customHeight="1">
      <c r="A33" s="11">
        <v>20</v>
      </c>
      <c r="B33" s="12">
        <v>3706</v>
      </c>
      <c r="C33" s="12">
        <v>3605</v>
      </c>
      <c r="D33" s="12">
        <v>3620</v>
      </c>
      <c r="E33" s="12">
        <v>3114</v>
      </c>
      <c r="F33" s="12">
        <v>3043</v>
      </c>
      <c r="G33" s="12">
        <v>3030</v>
      </c>
      <c r="H33" s="13">
        <v>50</v>
      </c>
      <c r="I33" s="12">
        <v>3374</v>
      </c>
      <c r="J33" s="12">
        <v>2716</v>
      </c>
      <c r="K33" s="12">
        <v>3098</v>
      </c>
      <c r="L33" s="12">
        <v>4202</v>
      </c>
      <c r="M33" s="12">
        <v>4192</v>
      </c>
      <c r="N33" s="12">
        <v>4228</v>
      </c>
    </row>
    <row r="34" spans="1:14" ht="15.75" customHeight="1">
      <c r="A34" s="11">
        <v>21</v>
      </c>
      <c r="B34" s="12">
        <v>3945</v>
      </c>
      <c r="C34" s="12">
        <v>3762</v>
      </c>
      <c r="D34" s="12">
        <v>3569</v>
      </c>
      <c r="E34" s="12">
        <v>3682</v>
      </c>
      <c r="F34" s="12">
        <v>3152</v>
      </c>
      <c r="G34" s="12">
        <v>3013</v>
      </c>
      <c r="H34" s="13">
        <v>51</v>
      </c>
      <c r="I34" s="12">
        <v>3606</v>
      </c>
      <c r="J34" s="12">
        <v>3362</v>
      </c>
      <c r="K34" s="12">
        <v>2741</v>
      </c>
      <c r="L34" s="12">
        <v>3090</v>
      </c>
      <c r="M34" s="12">
        <v>4176</v>
      </c>
      <c r="N34" s="12">
        <v>4194</v>
      </c>
    </row>
    <row r="35" spans="1:14" ht="15.75" customHeight="1">
      <c r="A35" s="11">
        <v>22</v>
      </c>
      <c r="B35" s="12">
        <v>3925</v>
      </c>
      <c r="C35" s="12">
        <v>3877</v>
      </c>
      <c r="D35" s="12">
        <v>3737</v>
      </c>
      <c r="E35" s="12">
        <v>3588</v>
      </c>
      <c r="F35" s="12">
        <v>3670</v>
      </c>
      <c r="G35" s="12">
        <v>3152</v>
      </c>
      <c r="H35" s="13">
        <v>52</v>
      </c>
      <c r="I35" s="12">
        <v>3522</v>
      </c>
      <c r="J35" s="12">
        <v>3559</v>
      </c>
      <c r="K35" s="12">
        <v>3356</v>
      </c>
      <c r="L35" s="12">
        <v>2731</v>
      </c>
      <c r="M35" s="12">
        <v>3066</v>
      </c>
      <c r="N35" s="12">
        <v>4148</v>
      </c>
    </row>
    <row r="36" spans="1:14" ht="15.75" customHeight="1">
      <c r="A36" s="11">
        <v>23</v>
      </c>
      <c r="B36" s="12">
        <v>3903</v>
      </c>
      <c r="C36" s="12">
        <v>3748</v>
      </c>
      <c r="D36" s="12">
        <v>3788</v>
      </c>
      <c r="E36" s="12">
        <v>3626</v>
      </c>
      <c r="F36" s="12">
        <v>3488</v>
      </c>
      <c r="G36" s="12">
        <v>3580</v>
      </c>
      <c r="H36" s="13">
        <v>53</v>
      </c>
      <c r="I36" s="12">
        <v>3562</v>
      </c>
      <c r="J36" s="12">
        <v>3491</v>
      </c>
      <c r="K36" s="12">
        <v>3542</v>
      </c>
      <c r="L36" s="12">
        <v>3346</v>
      </c>
      <c r="M36" s="12">
        <v>2712</v>
      </c>
      <c r="N36" s="12">
        <v>3059</v>
      </c>
    </row>
    <row r="37" spans="1:14" ht="15.75" customHeight="1">
      <c r="A37" s="11">
        <v>24</v>
      </c>
      <c r="B37" s="12">
        <v>3766</v>
      </c>
      <c r="C37" s="12">
        <v>3640</v>
      </c>
      <c r="D37" s="12">
        <v>3660</v>
      </c>
      <c r="E37" s="12">
        <v>3742</v>
      </c>
      <c r="F37" s="12">
        <v>3594</v>
      </c>
      <c r="G37" s="12">
        <v>3454</v>
      </c>
      <c r="H37" s="13">
        <v>54</v>
      </c>
      <c r="I37" s="12">
        <v>3306</v>
      </c>
      <c r="J37" s="12">
        <v>3505</v>
      </c>
      <c r="K37" s="12">
        <v>3470</v>
      </c>
      <c r="L37" s="12">
        <v>3525</v>
      </c>
      <c r="M37" s="12">
        <v>3323</v>
      </c>
      <c r="N37" s="12">
        <v>2707</v>
      </c>
    </row>
    <row r="38" spans="1:14" ht="9" customHeight="1">
      <c r="A38" s="14"/>
      <c r="B38" s="12"/>
      <c r="C38" s="12"/>
      <c r="D38" s="12"/>
      <c r="E38" s="12"/>
      <c r="F38" s="12"/>
      <c r="G38" s="12"/>
      <c r="H38" s="15"/>
      <c r="I38" s="12"/>
      <c r="J38" s="12"/>
      <c r="K38" s="12"/>
      <c r="L38" s="12"/>
      <c r="M38" s="12"/>
      <c r="N38" s="12"/>
    </row>
    <row r="39" spans="1:14" ht="17.25" customHeight="1">
      <c r="A39" s="8" t="s">
        <v>19</v>
      </c>
      <c r="B39" s="9">
        <f aca="true" t="shared" si="10" ref="B39:G39">SUM(B40:B44)</f>
        <v>16813</v>
      </c>
      <c r="C39" s="9">
        <f t="shared" si="10"/>
        <v>16605</v>
      </c>
      <c r="D39" s="9">
        <f t="shared" si="10"/>
        <v>17700</v>
      </c>
      <c r="E39" s="9">
        <f t="shared" si="10"/>
        <v>17895</v>
      </c>
      <c r="F39" s="9">
        <f t="shared" si="10"/>
        <v>18379</v>
      </c>
      <c r="G39" s="9">
        <f t="shared" si="10"/>
        <v>18452</v>
      </c>
      <c r="H39" s="10" t="s">
        <v>20</v>
      </c>
      <c r="I39" s="9">
        <f aca="true" t="shared" si="11" ref="I39:N39">SUM(I40:I44)</f>
        <v>14352</v>
      </c>
      <c r="J39" s="9">
        <f t="shared" si="11"/>
        <v>14717</v>
      </c>
      <c r="K39" s="9">
        <f t="shared" si="11"/>
        <v>15307</v>
      </c>
      <c r="L39" s="9">
        <f t="shared" si="11"/>
        <v>15680</v>
      </c>
      <c r="M39" s="9">
        <f t="shared" si="11"/>
        <v>16396</v>
      </c>
      <c r="N39" s="9">
        <f t="shared" si="11"/>
        <v>16917</v>
      </c>
    </row>
    <row r="40" spans="1:14" ht="15.75" customHeight="1">
      <c r="A40" s="11">
        <v>25</v>
      </c>
      <c r="B40" s="12">
        <v>3653</v>
      </c>
      <c r="C40" s="12">
        <v>3597</v>
      </c>
      <c r="D40" s="12">
        <v>3605</v>
      </c>
      <c r="E40" s="12">
        <v>3674</v>
      </c>
      <c r="F40" s="12">
        <v>3723</v>
      </c>
      <c r="G40" s="12">
        <v>3590</v>
      </c>
      <c r="H40" s="13">
        <v>55</v>
      </c>
      <c r="I40" s="12">
        <v>2849</v>
      </c>
      <c r="J40" s="12">
        <v>3301</v>
      </c>
      <c r="K40" s="12">
        <v>3494</v>
      </c>
      <c r="L40" s="12">
        <v>3444</v>
      </c>
      <c r="M40" s="12">
        <v>3492</v>
      </c>
      <c r="N40" s="12">
        <v>3312</v>
      </c>
    </row>
    <row r="41" spans="1:14" ht="15.75" customHeight="1">
      <c r="A41" s="11">
        <v>26</v>
      </c>
      <c r="B41" s="12">
        <v>3549</v>
      </c>
      <c r="C41" s="12">
        <v>3560</v>
      </c>
      <c r="D41" s="12">
        <v>3604</v>
      </c>
      <c r="E41" s="12">
        <v>3612</v>
      </c>
      <c r="F41" s="12">
        <v>3676</v>
      </c>
      <c r="G41" s="12">
        <v>3789</v>
      </c>
      <c r="H41" s="13">
        <v>56</v>
      </c>
      <c r="I41" s="12">
        <v>2755</v>
      </c>
      <c r="J41" s="12">
        <v>2814</v>
      </c>
      <c r="K41" s="12">
        <v>3291</v>
      </c>
      <c r="L41" s="12">
        <v>3487</v>
      </c>
      <c r="M41" s="12">
        <v>3424</v>
      </c>
      <c r="N41" s="12">
        <v>3491</v>
      </c>
    </row>
    <row r="42" spans="1:14" ht="15.75" customHeight="1">
      <c r="A42" s="11">
        <v>27</v>
      </c>
      <c r="B42" s="12">
        <v>3577</v>
      </c>
      <c r="C42" s="12">
        <v>3434</v>
      </c>
      <c r="D42" s="12">
        <v>3543</v>
      </c>
      <c r="E42" s="12">
        <v>3577</v>
      </c>
      <c r="F42" s="12">
        <v>3727</v>
      </c>
      <c r="G42" s="12">
        <v>3708</v>
      </c>
      <c r="H42" s="13">
        <v>57</v>
      </c>
      <c r="I42" s="12">
        <v>3094</v>
      </c>
      <c r="J42" s="12">
        <v>2725</v>
      </c>
      <c r="K42" s="12">
        <v>2798</v>
      </c>
      <c r="L42" s="12">
        <v>3274</v>
      </c>
      <c r="M42" s="12">
        <v>3467</v>
      </c>
      <c r="N42" s="12">
        <v>3417</v>
      </c>
    </row>
    <row r="43" spans="1:14" ht="15.75" customHeight="1">
      <c r="A43" s="11">
        <v>28</v>
      </c>
      <c r="B43" s="12">
        <v>2629</v>
      </c>
      <c r="C43" s="12">
        <v>3501</v>
      </c>
      <c r="D43" s="12">
        <v>3454</v>
      </c>
      <c r="E43" s="12">
        <v>3580</v>
      </c>
      <c r="F43" s="12">
        <v>3659</v>
      </c>
      <c r="G43" s="12">
        <v>3702</v>
      </c>
      <c r="H43" s="13">
        <v>58</v>
      </c>
      <c r="I43" s="12">
        <v>2834</v>
      </c>
      <c r="J43" s="12">
        <v>3041</v>
      </c>
      <c r="K43" s="12">
        <v>2714</v>
      </c>
      <c r="L43" s="12">
        <v>2775</v>
      </c>
      <c r="M43" s="12">
        <v>3252</v>
      </c>
      <c r="N43" s="12">
        <v>3450</v>
      </c>
    </row>
    <row r="44" spans="1:14" ht="15.75" customHeight="1" thickBot="1">
      <c r="A44" s="18">
        <v>29</v>
      </c>
      <c r="B44" s="19">
        <v>3405</v>
      </c>
      <c r="C44" s="19">
        <v>2513</v>
      </c>
      <c r="D44" s="19">
        <v>3494</v>
      </c>
      <c r="E44" s="19">
        <v>3452</v>
      </c>
      <c r="F44" s="19">
        <v>3594</v>
      </c>
      <c r="G44" s="19">
        <v>3663</v>
      </c>
      <c r="H44" s="20">
        <v>59</v>
      </c>
      <c r="I44" s="19">
        <v>2820</v>
      </c>
      <c r="J44" s="19">
        <v>2836</v>
      </c>
      <c r="K44" s="19">
        <v>3010</v>
      </c>
      <c r="L44" s="19">
        <v>2700</v>
      </c>
      <c r="M44" s="19">
        <v>2761</v>
      </c>
      <c r="N44" s="19">
        <v>3247</v>
      </c>
    </row>
    <row r="45" spans="2:6" ht="9" customHeight="1" thickTop="1">
      <c r="B45" s="2"/>
      <c r="C45" s="2"/>
      <c r="D45" s="2"/>
      <c r="E45" s="2"/>
      <c r="F45" s="2"/>
    </row>
    <row r="46" spans="1:6" ht="19.5" customHeight="1">
      <c r="A46" s="21" t="s">
        <v>21</v>
      </c>
      <c r="B46" s="2"/>
      <c r="C46" s="2"/>
      <c r="D46" s="2"/>
      <c r="E46" s="2"/>
      <c r="F46" s="2"/>
    </row>
    <row r="47" spans="1:15" ht="18" customHeight="1">
      <c r="A47" s="134" t="s">
        <v>2</v>
      </c>
      <c r="B47" s="135"/>
      <c r="C47" s="122" t="s">
        <v>38</v>
      </c>
      <c r="D47" s="123"/>
      <c r="E47" s="122" t="s">
        <v>39</v>
      </c>
      <c r="F47" s="123"/>
      <c r="G47" s="122" t="s">
        <v>40</v>
      </c>
      <c r="H47" s="123"/>
      <c r="I47" s="122" t="s">
        <v>41</v>
      </c>
      <c r="J47" s="123"/>
      <c r="K47" s="122" t="s">
        <v>42</v>
      </c>
      <c r="L47" s="123"/>
      <c r="M47" s="122" t="s">
        <v>43</v>
      </c>
      <c r="N47" s="123"/>
      <c r="O47" s="22"/>
    </row>
    <row r="48" spans="1:15" ht="18" customHeight="1">
      <c r="A48" s="133" t="s">
        <v>22</v>
      </c>
      <c r="B48" s="133"/>
      <c r="C48" s="124">
        <v>32800</v>
      </c>
      <c r="D48" s="125"/>
      <c r="E48" s="124">
        <v>32210</v>
      </c>
      <c r="F48" s="125"/>
      <c r="G48" s="124">
        <v>31916</v>
      </c>
      <c r="H48" s="125"/>
      <c r="I48" s="124">
        <v>31647</v>
      </c>
      <c r="J48" s="125"/>
      <c r="K48" s="127">
        <v>31418</v>
      </c>
      <c r="L48" s="131"/>
      <c r="M48" s="124">
        <v>31387</v>
      </c>
      <c r="N48" s="136"/>
      <c r="O48" s="22"/>
    </row>
    <row r="49" spans="1:15" ht="18" customHeight="1">
      <c r="A49" s="133" t="s">
        <v>23</v>
      </c>
      <c r="B49" s="133"/>
      <c r="C49" s="124">
        <v>155862</v>
      </c>
      <c r="D49" s="126"/>
      <c r="E49" s="124">
        <v>155494</v>
      </c>
      <c r="F49" s="126"/>
      <c r="G49" s="124">
        <v>155933</v>
      </c>
      <c r="H49" s="126"/>
      <c r="I49" s="124">
        <v>156472</v>
      </c>
      <c r="J49" s="126"/>
      <c r="K49" s="127">
        <v>157029</v>
      </c>
      <c r="L49" s="127"/>
      <c r="M49" s="124">
        <v>157646</v>
      </c>
      <c r="N49" s="126"/>
      <c r="O49" s="22"/>
    </row>
    <row r="50" spans="1:15" ht="18" customHeight="1">
      <c r="A50" s="133" t="s">
        <v>24</v>
      </c>
      <c r="B50" s="133"/>
      <c r="C50" s="124">
        <v>24046</v>
      </c>
      <c r="D50" s="126"/>
      <c r="E50" s="124">
        <v>25450</v>
      </c>
      <c r="F50" s="126"/>
      <c r="G50" s="124">
        <v>26916</v>
      </c>
      <c r="H50" s="126"/>
      <c r="I50" s="124">
        <v>28194</v>
      </c>
      <c r="J50" s="126"/>
      <c r="K50" s="127">
        <v>29601</v>
      </c>
      <c r="L50" s="127"/>
      <c r="M50" s="124">
        <v>30951</v>
      </c>
      <c r="N50" s="126"/>
      <c r="O50" s="22"/>
    </row>
    <row r="51" spans="1:6" ht="18" customHeight="1">
      <c r="A51" s="23" t="s">
        <v>74</v>
      </c>
      <c r="B51" s="24"/>
      <c r="C51" s="24"/>
      <c r="D51" s="24"/>
      <c r="E51" s="24"/>
      <c r="F51" s="24"/>
    </row>
    <row r="52" spans="1:6" ht="26.25" customHeight="1">
      <c r="A52" s="132" t="s">
        <v>25</v>
      </c>
      <c r="B52" s="132"/>
      <c r="C52" s="132"/>
      <c r="D52" s="132"/>
      <c r="E52" s="132"/>
      <c r="F52" s="132"/>
    </row>
    <row r="53" spans="2:14" ht="15" customHeight="1" thickBot="1">
      <c r="B53" s="2"/>
      <c r="C53" s="2"/>
      <c r="D53" s="2"/>
      <c r="E53" s="2"/>
      <c r="F53" s="2"/>
      <c r="I53" s="130" t="s">
        <v>26</v>
      </c>
      <c r="J53" s="130"/>
      <c r="K53" s="130"/>
      <c r="L53" s="130"/>
      <c r="M53" s="130"/>
      <c r="N53" s="130"/>
    </row>
    <row r="54" spans="1:14" ht="21" customHeight="1" thickTop="1">
      <c r="A54" s="5" t="s">
        <v>2</v>
      </c>
      <c r="B54" s="6" t="s">
        <v>38</v>
      </c>
      <c r="C54" s="6" t="s">
        <v>39</v>
      </c>
      <c r="D54" s="6" t="s">
        <v>40</v>
      </c>
      <c r="E54" s="6" t="s">
        <v>41</v>
      </c>
      <c r="F54" s="6" t="s">
        <v>42</v>
      </c>
      <c r="G54" s="6" t="s">
        <v>43</v>
      </c>
      <c r="H54" s="5" t="s">
        <v>2</v>
      </c>
      <c r="I54" s="6" t="s">
        <v>38</v>
      </c>
      <c r="J54" s="6" t="s">
        <v>39</v>
      </c>
      <c r="K54" s="6" t="s">
        <v>40</v>
      </c>
      <c r="L54" s="6" t="s">
        <v>41</v>
      </c>
      <c r="M54" s="6" t="s">
        <v>42</v>
      </c>
      <c r="N54" s="6" t="s">
        <v>43</v>
      </c>
    </row>
    <row r="55" spans="1:14" ht="17.25" customHeight="1">
      <c r="A55" s="8" t="s">
        <v>27</v>
      </c>
      <c r="B55" s="9">
        <f aca="true" t="shared" si="12" ref="B55:G55">SUM(B56:B60)</f>
        <v>11393</v>
      </c>
      <c r="C55" s="9">
        <f t="shared" si="12"/>
        <v>12092</v>
      </c>
      <c r="D55" s="9">
        <f t="shared" si="12"/>
        <v>12548</v>
      </c>
      <c r="E55" s="9">
        <f t="shared" si="12"/>
        <v>13313</v>
      </c>
      <c r="F55" s="9">
        <f t="shared" si="12"/>
        <v>13538</v>
      </c>
      <c r="G55" s="9">
        <f t="shared" si="12"/>
        <v>13831</v>
      </c>
      <c r="H55" s="25" t="s">
        <v>28</v>
      </c>
      <c r="I55" s="43">
        <f aca="true" t="shared" si="13" ref="I55:N55">SUM(I56:I60)</f>
        <v>506</v>
      </c>
      <c r="J55" s="43">
        <f t="shared" si="13"/>
        <v>586</v>
      </c>
      <c r="K55" s="43">
        <f t="shared" si="13"/>
        <v>610</v>
      </c>
      <c r="L55" s="43">
        <f t="shared" si="13"/>
        <v>697</v>
      </c>
      <c r="M55" s="43">
        <f t="shared" si="13"/>
        <v>743</v>
      </c>
      <c r="N55" s="43">
        <f t="shared" si="13"/>
        <v>802</v>
      </c>
    </row>
    <row r="56" spans="1:14" ht="15.75" customHeight="1">
      <c r="A56" s="11">
        <v>60</v>
      </c>
      <c r="B56" s="12">
        <v>2491</v>
      </c>
      <c r="C56" s="44">
        <v>2796</v>
      </c>
      <c r="D56" s="12">
        <v>2828</v>
      </c>
      <c r="E56" s="12">
        <v>2994</v>
      </c>
      <c r="F56" s="12">
        <v>2676</v>
      </c>
      <c r="G56" s="12">
        <v>2738</v>
      </c>
      <c r="H56" s="26">
        <v>90</v>
      </c>
      <c r="I56" s="27">
        <v>149</v>
      </c>
      <c r="J56" s="27">
        <v>181</v>
      </c>
      <c r="K56" s="28">
        <v>167</v>
      </c>
      <c r="L56" s="28">
        <v>230</v>
      </c>
      <c r="M56" s="28">
        <v>209</v>
      </c>
      <c r="N56" s="27">
        <v>239</v>
      </c>
    </row>
    <row r="57" spans="1:14" ht="15.75" customHeight="1">
      <c r="A57" s="11">
        <v>61</v>
      </c>
      <c r="B57" s="12">
        <v>2335</v>
      </c>
      <c r="C57" s="44">
        <v>2475</v>
      </c>
      <c r="D57" s="12">
        <v>2776</v>
      </c>
      <c r="E57" s="12">
        <v>2809</v>
      </c>
      <c r="F57" s="12">
        <v>2964</v>
      </c>
      <c r="G57" s="12">
        <v>2642</v>
      </c>
      <c r="H57" s="26">
        <v>91</v>
      </c>
      <c r="I57" s="27">
        <v>117</v>
      </c>
      <c r="J57" s="27">
        <v>140</v>
      </c>
      <c r="K57" s="28">
        <v>161</v>
      </c>
      <c r="L57" s="28">
        <v>141</v>
      </c>
      <c r="M57" s="28">
        <v>200</v>
      </c>
      <c r="N57" s="27">
        <v>177</v>
      </c>
    </row>
    <row r="58" spans="1:14" ht="15.75" customHeight="1">
      <c r="A58" s="11">
        <v>62</v>
      </c>
      <c r="B58" s="12">
        <v>2226</v>
      </c>
      <c r="C58" s="44">
        <v>2353</v>
      </c>
      <c r="D58" s="12">
        <v>2442</v>
      </c>
      <c r="E58" s="12">
        <v>2773</v>
      </c>
      <c r="F58" s="12">
        <v>2765</v>
      </c>
      <c r="G58" s="12">
        <v>2955</v>
      </c>
      <c r="H58" s="26">
        <v>92</v>
      </c>
      <c r="I58" s="27">
        <v>105</v>
      </c>
      <c r="J58" s="27">
        <v>105</v>
      </c>
      <c r="K58" s="28">
        <v>121</v>
      </c>
      <c r="L58" s="28">
        <v>143</v>
      </c>
      <c r="M58" s="28">
        <v>117</v>
      </c>
      <c r="N58" s="27">
        <v>171</v>
      </c>
    </row>
    <row r="59" spans="1:14" ht="15.75" customHeight="1">
      <c r="A59" s="11">
        <v>63</v>
      </c>
      <c r="B59" s="12">
        <v>2280</v>
      </c>
      <c r="C59" s="44">
        <v>2176</v>
      </c>
      <c r="D59" s="12">
        <v>2341</v>
      </c>
      <c r="E59" s="12">
        <v>2407</v>
      </c>
      <c r="F59" s="12">
        <v>2759</v>
      </c>
      <c r="G59" s="12">
        <v>2742</v>
      </c>
      <c r="H59" s="26">
        <v>93</v>
      </c>
      <c r="I59" s="27">
        <v>86</v>
      </c>
      <c r="J59" s="27">
        <v>90</v>
      </c>
      <c r="K59" s="28">
        <v>89</v>
      </c>
      <c r="L59" s="28">
        <v>111</v>
      </c>
      <c r="M59" s="28">
        <v>122</v>
      </c>
      <c r="N59" s="27">
        <v>112</v>
      </c>
    </row>
    <row r="60" spans="1:14" ht="15.75" customHeight="1">
      <c r="A60" s="11">
        <v>64</v>
      </c>
      <c r="B60" s="12">
        <v>2061</v>
      </c>
      <c r="C60" s="44">
        <v>2292</v>
      </c>
      <c r="D60" s="12">
        <v>2161</v>
      </c>
      <c r="E60" s="12">
        <v>2330</v>
      </c>
      <c r="F60" s="12">
        <v>2374</v>
      </c>
      <c r="G60" s="12">
        <v>2754</v>
      </c>
      <c r="H60" s="26">
        <v>94</v>
      </c>
      <c r="I60" s="27">
        <v>49</v>
      </c>
      <c r="J60" s="27">
        <v>70</v>
      </c>
      <c r="K60" s="28">
        <v>72</v>
      </c>
      <c r="L60" s="28">
        <v>72</v>
      </c>
      <c r="M60" s="28">
        <v>95</v>
      </c>
      <c r="N60" s="27">
        <v>103</v>
      </c>
    </row>
    <row r="61" spans="1:14" ht="9" customHeight="1">
      <c r="A61" s="14"/>
      <c r="B61" s="12"/>
      <c r="C61" s="45"/>
      <c r="D61" s="12"/>
      <c r="E61" s="12"/>
      <c r="F61" s="12"/>
      <c r="G61" s="12"/>
      <c r="H61" s="29"/>
      <c r="I61" s="27"/>
      <c r="J61" s="27"/>
      <c r="K61" s="28"/>
      <c r="L61" s="28"/>
      <c r="M61" s="28"/>
      <c r="N61" s="27"/>
    </row>
    <row r="62" spans="1:14" ht="17.25" customHeight="1">
      <c r="A62" s="8" t="s">
        <v>29</v>
      </c>
      <c r="B62" s="9">
        <f aca="true" t="shared" si="14" ref="B62:G62">SUM(B63:B67)</f>
        <v>8659</v>
      </c>
      <c r="C62" s="9">
        <f t="shared" si="14"/>
        <v>8997</v>
      </c>
      <c r="D62" s="9">
        <f t="shared" si="14"/>
        <v>9561</v>
      </c>
      <c r="E62" s="9">
        <f t="shared" si="14"/>
        <v>9985</v>
      </c>
      <c r="F62" s="9">
        <f t="shared" si="14"/>
        <v>10447</v>
      </c>
      <c r="G62" s="9">
        <f t="shared" si="14"/>
        <v>10912</v>
      </c>
      <c r="H62" s="25" t="s">
        <v>30</v>
      </c>
      <c r="I62" s="43">
        <f aca="true" t="shared" si="15" ref="I62:N62">SUM(I63:I67)</f>
        <v>78</v>
      </c>
      <c r="J62" s="43">
        <f t="shared" si="15"/>
        <v>115</v>
      </c>
      <c r="K62" s="43">
        <f t="shared" si="15"/>
        <v>137</v>
      </c>
      <c r="L62" s="43">
        <f t="shared" si="15"/>
        <v>155</v>
      </c>
      <c r="M62" s="43">
        <f t="shared" si="15"/>
        <v>189</v>
      </c>
      <c r="N62" s="43">
        <f t="shared" si="15"/>
        <v>196</v>
      </c>
    </row>
    <row r="63" spans="1:14" ht="15.75" customHeight="1">
      <c r="A63" s="11">
        <v>65</v>
      </c>
      <c r="B63" s="12">
        <v>1865</v>
      </c>
      <c r="C63" s="44">
        <v>2045</v>
      </c>
      <c r="D63" s="12">
        <v>2273</v>
      </c>
      <c r="E63" s="12">
        <v>2146</v>
      </c>
      <c r="F63" s="12">
        <v>2309</v>
      </c>
      <c r="G63" s="12">
        <v>2368</v>
      </c>
      <c r="H63" s="26">
        <v>95</v>
      </c>
      <c r="I63" s="27">
        <v>37</v>
      </c>
      <c r="J63" s="27">
        <v>48</v>
      </c>
      <c r="K63" s="28">
        <v>58</v>
      </c>
      <c r="L63" s="28">
        <v>57</v>
      </c>
      <c r="M63" s="28">
        <v>58</v>
      </c>
      <c r="N63" s="27">
        <v>77</v>
      </c>
    </row>
    <row r="64" spans="1:14" ht="15.75" customHeight="1">
      <c r="A64" s="11">
        <v>66</v>
      </c>
      <c r="B64" s="12">
        <v>1815</v>
      </c>
      <c r="C64" s="44">
        <v>1857</v>
      </c>
      <c r="D64" s="12">
        <v>2039</v>
      </c>
      <c r="E64" s="12">
        <v>2237</v>
      </c>
      <c r="F64" s="12">
        <v>2118</v>
      </c>
      <c r="G64" s="12">
        <v>2282</v>
      </c>
      <c r="H64" s="26">
        <v>96</v>
      </c>
      <c r="I64" s="27">
        <v>22</v>
      </c>
      <c r="J64" s="27">
        <v>36</v>
      </c>
      <c r="K64" s="28">
        <v>38</v>
      </c>
      <c r="L64" s="28">
        <v>43</v>
      </c>
      <c r="M64" s="28">
        <v>47</v>
      </c>
      <c r="N64" s="27">
        <v>43</v>
      </c>
    </row>
    <row r="65" spans="1:14" ht="15.75" customHeight="1">
      <c r="A65" s="11">
        <v>67</v>
      </c>
      <c r="B65" s="12">
        <v>1698</v>
      </c>
      <c r="C65" s="44">
        <v>1782</v>
      </c>
      <c r="D65" s="12">
        <v>1846</v>
      </c>
      <c r="E65" s="12">
        <v>2035</v>
      </c>
      <c r="F65" s="12">
        <v>2206</v>
      </c>
      <c r="G65" s="12">
        <v>2099</v>
      </c>
      <c r="H65" s="26">
        <v>97</v>
      </c>
      <c r="I65" s="27">
        <v>10</v>
      </c>
      <c r="J65" s="27">
        <v>16</v>
      </c>
      <c r="K65" s="28">
        <v>25</v>
      </c>
      <c r="L65" s="28">
        <v>27</v>
      </c>
      <c r="M65" s="28">
        <v>39</v>
      </c>
      <c r="N65" s="27">
        <v>32</v>
      </c>
    </row>
    <row r="66" spans="1:14" ht="15.75" customHeight="1">
      <c r="A66" s="11">
        <v>68</v>
      </c>
      <c r="B66" s="12">
        <v>1674</v>
      </c>
      <c r="C66" s="44">
        <v>1669</v>
      </c>
      <c r="D66" s="12">
        <v>1763</v>
      </c>
      <c r="E66" s="12">
        <v>1824</v>
      </c>
      <c r="F66" s="12">
        <v>2010</v>
      </c>
      <c r="G66" s="12">
        <v>2180</v>
      </c>
      <c r="H66" s="26">
        <v>98</v>
      </c>
      <c r="I66" s="27">
        <v>6</v>
      </c>
      <c r="J66" s="27">
        <v>11</v>
      </c>
      <c r="K66" s="28">
        <v>7</v>
      </c>
      <c r="L66" s="28">
        <v>23</v>
      </c>
      <c r="M66" s="28">
        <v>24</v>
      </c>
      <c r="N66" s="27">
        <v>29</v>
      </c>
    </row>
    <row r="67" spans="1:14" ht="15.75" customHeight="1">
      <c r="A67" s="11">
        <v>69</v>
      </c>
      <c r="B67" s="12">
        <v>1607</v>
      </c>
      <c r="C67" s="44">
        <v>1644</v>
      </c>
      <c r="D67" s="12">
        <v>1640</v>
      </c>
      <c r="E67" s="12">
        <v>1743</v>
      </c>
      <c r="F67" s="12">
        <v>1804</v>
      </c>
      <c r="G67" s="12">
        <v>1983</v>
      </c>
      <c r="H67" s="26">
        <v>99</v>
      </c>
      <c r="I67" s="30">
        <v>3</v>
      </c>
      <c r="J67" s="30">
        <v>4</v>
      </c>
      <c r="K67" s="28">
        <v>9</v>
      </c>
      <c r="L67" s="28">
        <v>5</v>
      </c>
      <c r="M67" s="28">
        <v>21</v>
      </c>
      <c r="N67" s="30">
        <v>15</v>
      </c>
    </row>
    <row r="68" spans="1:14" ht="9" customHeight="1">
      <c r="A68" s="14"/>
      <c r="B68" s="12"/>
      <c r="C68" s="45"/>
      <c r="D68" s="12"/>
      <c r="E68" s="12"/>
      <c r="F68" s="12"/>
      <c r="G68" s="12"/>
      <c r="H68" s="16"/>
      <c r="I68" s="17"/>
      <c r="J68" s="17"/>
      <c r="K68" s="31"/>
      <c r="L68" s="31"/>
      <c r="M68" s="31"/>
      <c r="N68" s="17"/>
    </row>
    <row r="69" spans="1:14" ht="17.25" customHeight="1">
      <c r="A69" s="8" t="s">
        <v>31</v>
      </c>
      <c r="B69" s="9">
        <f aca="true" t="shared" si="16" ref="B69:G69">SUM(B70:B74)</f>
        <v>5958</v>
      </c>
      <c r="C69" s="9">
        <f t="shared" si="16"/>
        <v>6427</v>
      </c>
      <c r="D69" s="9">
        <f t="shared" si="16"/>
        <v>6883</v>
      </c>
      <c r="E69" s="9">
        <f t="shared" si="16"/>
        <v>7257</v>
      </c>
      <c r="F69" s="9">
        <f t="shared" si="16"/>
        <v>7658</v>
      </c>
      <c r="G69" s="9">
        <f t="shared" si="16"/>
        <v>8058</v>
      </c>
      <c r="H69" s="46" t="s">
        <v>32</v>
      </c>
      <c r="I69" s="43">
        <v>4</v>
      </c>
      <c r="J69" s="43">
        <v>4</v>
      </c>
      <c r="K69" s="43">
        <v>4</v>
      </c>
      <c r="L69" s="43">
        <v>10</v>
      </c>
      <c r="M69" s="43">
        <v>7</v>
      </c>
      <c r="N69" s="43">
        <v>20</v>
      </c>
    </row>
    <row r="70" spans="1:14" ht="15.75" customHeight="1">
      <c r="A70" s="11">
        <v>70</v>
      </c>
      <c r="B70" s="12">
        <v>1351</v>
      </c>
      <c r="C70" s="44">
        <v>1587</v>
      </c>
      <c r="D70" s="12">
        <v>1638</v>
      </c>
      <c r="E70" s="12">
        <v>1618</v>
      </c>
      <c r="F70" s="12">
        <v>1720</v>
      </c>
      <c r="G70" s="12">
        <v>1773</v>
      </c>
      <c r="H70" s="33" t="s">
        <v>33</v>
      </c>
      <c r="I70" s="24">
        <v>3</v>
      </c>
      <c r="J70" s="24">
        <v>29</v>
      </c>
      <c r="K70" s="24">
        <v>29</v>
      </c>
      <c r="L70" s="24">
        <v>29</v>
      </c>
      <c r="M70" s="24">
        <v>29</v>
      </c>
      <c r="N70" s="24">
        <v>29</v>
      </c>
    </row>
    <row r="71" spans="1:14" ht="15.75" customHeight="1">
      <c r="A71" s="11">
        <v>71</v>
      </c>
      <c r="B71" s="12">
        <v>1278</v>
      </c>
      <c r="C71" s="44">
        <v>1344</v>
      </c>
      <c r="D71" s="12">
        <v>1554</v>
      </c>
      <c r="E71" s="12">
        <v>1616</v>
      </c>
      <c r="F71" s="12">
        <v>1602</v>
      </c>
      <c r="G71" s="12">
        <v>1683</v>
      </c>
      <c r="H71" s="47" t="s">
        <v>34</v>
      </c>
      <c r="I71" s="48">
        <v>212711</v>
      </c>
      <c r="J71" s="48">
        <v>213183</v>
      </c>
      <c r="K71" s="48">
        <v>214794</v>
      </c>
      <c r="L71" s="48">
        <v>216342</v>
      </c>
      <c r="M71" s="48">
        <v>218077</v>
      </c>
      <c r="N71" s="48">
        <v>220013</v>
      </c>
    </row>
    <row r="72" spans="1:14" ht="15.75" customHeight="1">
      <c r="A72" s="11">
        <v>72</v>
      </c>
      <c r="B72" s="12">
        <v>1194</v>
      </c>
      <c r="C72" s="44">
        <v>1265</v>
      </c>
      <c r="D72" s="12">
        <v>1319</v>
      </c>
      <c r="E72" s="12">
        <v>1523</v>
      </c>
      <c r="F72" s="12">
        <v>1594</v>
      </c>
      <c r="G72" s="12">
        <v>1573</v>
      </c>
      <c r="H72" s="16"/>
      <c r="I72" s="17"/>
      <c r="J72" s="17"/>
      <c r="K72" s="17"/>
      <c r="N72" s="17"/>
    </row>
    <row r="73" spans="1:14" ht="15.75" customHeight="1">
      <c r="A73" s="11">
        <v>73</v>
      </c>
      <c r="B73" s="12">
        <v>1080</v>
      </c>
      <c r="C73" s="44">
        <v>1166</v>
      </c>
      <c r="D73" s="12">
        <v>1240</v>
      </c>
      <c r="E73" s="12">
        <v>1275</v>
      </c>
      <c r="F73" s="12">
        <v>1501</v>
      </c>
      <c r="G73" s="12">
        <v>1572</v>
      </c>
      <c r="H73" s="16"/>
      <c r="I73" s="17"/>
      <c r="J73" s="17"/>
      <c r="K73" s="17"/>
      <c r="N73" s="17"/>
    </row>
    <row r="74" spans="1:14" ht="15.75" customHeight="1">
      <c r="A74" s="11">
        <v>74</v>
      </c>
      <c r="B74" s="12">
        <v>1055</v>
      </c>
      <c r="C74" s="44">
        <v>1065</v>
      </c>
      <c r="D74" s="12">
        <v>1132</v>
      </c>
      <c r="E74" s="12">
        <v>1225</v>
      </c>
      <c r="F74" s="12">
        <v>1241</v>
      </c>
      <c r="G74" s="12">
        <v>1457</v>
      </c>
      <c r="H74" s="16"/>
      <c r="I74" s="17"/>
      <c r="J74" s="17"/>
      <c r="K74" s="17"/>
      <c r="N74" s="17"/>
    </row>
    <row r="75" spans="1:14" ht="9" customHeight="1">
      <c r="A75" s="36"/>
      <c r="B75" s="17"/>
      <c r="C75" s="31"/>
      <c r="D75" s="17"/>
      <c r="E75" s="17"/>
      <c r="F75" s="17"/>
      <c r="G75" s="17"/>
      <c r="H75" s="16"/>
      <c r="I75" s="17"/>
      <c r="J75" s="17"/>
      <c r="K75" s="17"/>
      <c r="N75" s="17"/>
    </row>
    <row r="76" spans="1:14" ht="17.25" customHeight="1">
      <c r="A76" s="8" t="s">
        <v>52</v>
      </c>
      <c r="B76" s="9">
        <f aca="true" t="shared" si="17" ref="B76:G76">SUM(B77:B81)</f>
        <v>4307</v>
      </c>
      <c r="C76" s="9">
        <f t="shared" si="17"/>
        <v>4482</v>
      </c>
      <c r="D76" s="9">
        <f t="shared" si="17"/>
        <v>4568</v>
      </c>
      <c r="E76" s="9">
        <f t="shared" si="17"/>
        <v>4765</v>
      </c>
      <c r="F76" s="9">
        <f t="shared" si="17"/>
        <v>5036</v>
      </c>
      <c r="G76" s="9">
        <f t="shared" si="17"/>
        <v>5343</v>
      </c>
      <c r="H76" s="16"/>
      <c r="I76" s="17"/>
      <c r="J76" s="17"/>
      <c r="K76" s="17"/>
      <c r="N76" s="17"/>
    </row>
    <row r="77" spans="1:14" ht="15.75" customHeight="1">
      <c r="A77" s="11">
        <v>75</v>
      </c>
      <c r="B77" s="12">
        <v>895</v>
      </c>
      <c r="C77" s="44">
        <v>1039</v>
      </c>
      <c r="D77" s="12">
        <v>1042</v>
      </c>
      <c r="E77" s="12">
        <v>1120</v>
      </c>
      <c r="F77" s="12">
        <v>1203</v>
      </c>
      <c r="G77" s="12">
        <v>1213</v>
      </c>
      <c r="H77" s="16"/>
      <c r="I77" s="17"/>
      <c r="J77" s="17"/>
      <c r="K77" s="17"/>
      <c r="N77" s="17"/>
    </row>
    <row r="78" spans="1:14" ht="15.75" customHeight="1">
      <c r="A78" s="11">
        <v>76</v>
      </c>
      <c r="B78" s="12">
        <v>934</v>
      </c>
      <c r="C78" s="44">
        <v>866</v>
      </c>
      <c r="D78" s="12">
        <v>1010</v>
      </c>
      <c r="E78" s="12">
        <v>1010</v>
      </c>
      <c r="F78" s="12">
        <v>1100</v>
      </c>
      <c r="G78" s="12">
        <v>1177</v>
      </c>
      <c r="H78" s="16"/>
      <c r="I78" s="17"/>
      <c r="J78" s="17"/>
      <c r="K78" s="17"/>
      <c r="N78" s="17"/>
    </row>
    <row r="79" spans="1:14" ht="15.75" customHeight="1">
      <c r="A79" s="11">
        <v>77</v>
      </c>
      <c r="B79" s="12">
        <v>847</v>
      </c>
      <c r="C79" s="44">
        <v>903</v>
      </c>
      <c r="D79" s="12">
        <v>832</v>
      </c>
      <c r="E79" s="12">
        <v>988</v>
      </c>
      <c r="F79" s="12">
        <v>990</v>
      </c>
      <c r="G79" s="12">
        <v>1077</v>
      </c>
      <c r="H79" s="16"/>
      <c r="I79" s="17"/>
      <c r="J79" s="17"/>
      <c r="K79" s="17"/>
      <c r="N79" s="17"/>
    </row>
    <row r="80" spans="1:14" ht="15.75" customHeight="1">
      <c r="A80" s="11">
        <v>78</v>
      </c>
      <c r="B80" s="12">
        <v>833</v>
      </c>
      <c r="C80" s="44">
        <v>844</v>
      </c>
      <c r="D80" s="12">
        <v>886</v>
      </c>
      <c r="E80" s="12">
        <v>803</v>
      </c>
      <c r="F80" s="12">
        <v>958</v>
      </c>
      <c r="G80" s="12">
        <v>950</v>
      </c>
      <c r="H80" s="16"/>
      <c r="I80" s="17"/>
      <c r="J80" s="17"/>
      <c r="K80" s="17"/>
      <c r="N80" s="17"/>
    </row>
    <row r="81" spans="1:14" ht="15.75" customHeight="1">
      <c r="A81" s="11">
        <v>79</v>
      </c>
      <c r="B81" s="12">
        <v>798</v>
      </c>
      <c r="C81" s="44">
        <v>830</v>
      </c>
      <c r="D81" s="12">
        <v>798</v>
      </c>
      <c r="E81" s="12">
        <v>844</v>
      </c>
      <c r="F81" s="12">
        <v>785</v>
      </c>
      <c r="G81" s="12">
        <v>926</v>
      </c>
      <c r="H81" s="16"/>
      <c r="I81" s="17"/>
      <c r="J81" s="17"/>
      <c r="K81" s="17"/>
      <c r="N81" s="17"/>
    </row>
    <row r="82" spans="1:14" ht="9" customHeight="1">
      <c r="A82" s="36"/>
      <c r="B82" s="17"/>
      <c r="C82" s="31"/>
      <c r="D82" s="17"/>
      <c r="E82" s="17"/>
      <c r="F82" s="17"/>
      <c r="G82" s="17"/>
      <c r="H82" s="16"/>
      <c r="I82" s="17"/>
      <c r="J82" s="17"/>
      <c r="K82" s="17"/>
      <c r="N82" s="17"/>
    </row>
    <row r="83" spans="1:14" ht="17.25" customHeight="1">
      <c r="A83" s="8" t="s">
        <v>53</v>
      </c>
      <c r="B83" s="9">
        <f aca="true" t="shared" si="18" ref="B83:G83">SUM(B84:B88)</f>
        <v>3025</v>
      </c>
      <c r="C83" s="9">
        <f t="shared" si="18"/>
        <v>3241</v>
      </c>
      <c r="D83" s="9">
        <f t="shared" si="18"/>
        <v>3390</v>
      </c>
      <c r="E83" s="9">
        <f t="shared" si="18"/>
        <v>3447</v>
      </c>
      <c r="F83" s="9">
        <f t="shared" si="18"/>
        <v>3473</v>
      </c>
      <c r="G83" s="9">
        <f t="shared" si="18"/>
        <v>3458</v>
      </c>
      <c r="H83" s="16"/>
      <c r="I83" s="17"/>
      <c r="J83" s="17"/>
      <c r="K83" s="17"/>
      <c r="N83" s="17"/>
    </row>
    <row r="84" spans="1:14" ht="15.75" customHeight="1">
      <c r="A84" s="37">
        <v>80</v>
      </c>
      <c r="B84" s="27">
        <v>741</v>
      </c>
      <c r="C84" s="49">
        <v>755</v>
      </c>
      <c r="D84" s="27">
        <v>788</v>
      </c>
      <c r="E84" s="27">
        <v>757</v>
      </c>
      <c r="F84" s="27">
        <v>808</v>
      </c>
      <c r="G84" s="27">
        <v>749</v>
      </c>
      <c r="H84" s="16"/>
      <c r="I84" s="17"/>
      <c r="J84" s="17"/>
      <c r="K84" s="17"/>
      <c r="N84" s="17"/>
    </row>
    <row r="85" spans="1:14" ht="15.75" customHeight="1">
      <c r="A85" s="37">
        <v>81</v>
      </c>
      <c r="B85" s="27">
        <v>684</v>
      </c>
      <c r="C85" s="49">
        <v>706</v>
      </c>
      <c r="D85" s="27">
        <v>716</v>
      </c>
      <c r="E85" s="27">
        <v>744</v>
      </c>
      <c r="F85" s="27">
        <v>724</v>
      </c>
      <c r="G85" s="27">
        <v>775</v>
      </c>
      <c r="H85" s="16"/>
      <c r="I85" s="17"/>
      <c r="J85" s="17"/>
      <c r="K85" s="17"/>
      <c r="N85" s="17"/>
    </row>
    <row r="86" spans="1:14" ht="15.75" customHeight="1">
      <c r="A86" s="37">
        <v>82</v>
      </c>
      <c r="B86" s="27">
        <v>611</v>
      </c>
      <c r="C86" s="49">
        <v>670</v>
      </c>
      <c r="D86" s="27">
        <v>679</v>
      </c>
      <c r="E86" s="27">
        <v>681</v>
      </c>
      <c r="F86" s="27">
        <v>701</v>
      </c>
      <c r="G86" s="27">
        <v>682</v>
      </c>
      <c r="H86" s="16"/>
      <c r="I86" s="17"/>
      <c r="J86" s="17"/>
      <c r="K86" s="17"/>
      <c r="N86" s="17"/>
    </row>
    <row r="87" spans="1:14" ht="15.75" customHeight="1">
      <c r="A87" s="37">
        <v>83</v>
      </c>
      <c r="B87" s="27">
        <v>543</v>
      </c>
      <c r="C87" s="49">
        <v>590</v>
      </c>
      <c r="D87" s="27">
        <v>649</v>
      </c>
      <c r="E87" s="27">
        <v>646</v>
      </c>
      <c r="F87" s="27">
        <v>644</v>
      </c>
      <c r="G87" s="27">
        <v>663</v>
      </c>
      <c r="H87" s="16"/>
      <c r="I87" s="17"/>
      <c r="J87" s="17"/>
      <c r="K87" s="17"/>
      <c r="N87" s="17"/>
    </row>
    <row r="88" spans="1:14" ht="15.75" customHeight="1">
      <c r="A88" s="37">
        <v>84</v>
      </c>
      <c r="B88" s="27">
        <v>446</v>
      </c>
      <c r="C88" s="49">
        <v>520</v>
      </c>
      <c r="D88" s="27">
        <v>558</v>
      </c>
      <c r="E88" s="27">
        <v>619</v>
      </c>
      <c r="F88" s="27">
        <v>596</v>
      </c>
      <c r="G88" s="27">
        <v>589</v>
      </c>
      <c r="H88" s="16"/>
      <c r="I88" s="17"/>
      <c r="J88" s="17"/>
      <c r="K88" s="17"/>
      <c r="N88" s="17"/>
    </row>
    <row r="89" spans="1:14" ht="9" customHeight="1">
      <c r="A89" s="38"/>
      <c r="B89" s="27"/>
      <c r="C89" s="28"/>
      <c r="D89" s="27"/>
      <c r="E89" s="27"/>
      <c r="F89" s="27"/>
      <c r="G89" s="27"/>
      <c r="H89" s="16"/>
      <c r="I89" s="17"/>
      <c r="J89" s="17"/>
      <c r="K89" s="17"/>
      <c r="N89" s="17"/>
    </row>
    <row r="90" spans="1:14" ht="17.25" customHeight="1">
      <c r="A90" s="8" t="s">
        <v>54</v>
      </c>
      <c r="B90" s="9">
        <f aca="true" t="shared" si="19" ref="B90:G90">SUM(B91:B95)</f>
        <v>1509</v>
      </c>
      <c r="C90" s="9">
        <f t="shared" si="19"/>
        <v>1598</v>
      </c>
      <c r="D90" s="9">
        <f t="shared" si="19"/>
        <v>1763</v>
      </c>
      <c r="E90" s="9">
        <f t="shared" si="19"/>
        <v>1878</v>
      </c>
      <c r="F90" s="9">
        <f t="shared" si="19"/>
        <v>2048</v>
      </c>
      <c r="G90" s="9">
        <f t="shared" si="19"/>
        <v>2162</v>
      </c>
      <c r="H90" s="16"/>
      <c r="I90" s="17"/>
      <c r="J90" s="17"/>
      <c r="K90" s="17"/>
      <c r="N90" s="17"/>
    </row>
    <row r="91" spans="1:14" ht="15.75" customHeight="1">
      <c r="A91" s="37">
        <v>85</v>
      </c>
      <c r="B91" s="27">
        <v>414</v>
      </c>
      <c r="C91" s="49">
        <v>417</v>
      </c>
      <c r="D91" s="27">
        <v>468</v>
      </c>
      <c r="E91" s="27">
        <v>522</v>
      </c>
      <c r="F91" s="27">
        <v>570</v>
      </c>
      <c r="G91" s="27">
        <v>561</v>
      </c>
      <c r="H91" s="16"/>
      <c r="I91" s="17"/>
      <c r="J91" s="17"/>
      <c r="K91" s="17"/>
      <c r="N91" s="17"/>
    </row>
    <row r="92" spans="1:14" ht="15.75" customHeight="1">
      <c r="A92" s="37">
        <v>86</v>
      </c>
      <c r="B92" s="27">
        <v>356</v>
      </c>
      <c r="C92" s="49">
        <v>383</v>
      </c>
      <c r="D92" s="27">
        <v>392</v>
      </c>
      <c r="E92" s="27">
        <v>430</v>
      </c>
      <c r="F92" s="27">
        <v>488</v>
      </c>
      <c r="G92" s="27">
        <v>532</v>
      </c>
      <c r="H92" s="16"/>
      <c r="I92" s="17"/>
      <c r="J92" s="17"/>
      <c r="K92" s="17"/>
      <c r="N92" s="17"/>
    </row>
    <row r="93" spans="1:14" ht="15.75" customHeight="1">
      <c r="A93" s="37">
        <v>87</v>
      </c>
      <c r="B93" s="27">
        <v>320</v>
      </c>
      <c r="C93" s="49">
        <v>314</v>
      </c>
      <c r="D93" s="27">
        <v>353</v>
      </c>
      <c r="E93" s="27">
        <v>354</v>
      </c>
      <c r="F93" s="27">
        <v>386</v>
      </c>
      <c r="G93" s="27">
        <v>440</v>
      </c>
      <c r="H93" s="16"/>
      <c r="I93" s="17"/>
      <c r="J93" s="17"/>
      <c r="K93" s="17"/>
      <c r="N93" s="17"/>
    </row>
    <row r="94" spans="1:14" ht="15.75" customHeight="1">
      <c r="A94" s="37">
        <v>88</v>
      </c>
      <c r="B94" s="27">
        <v>208</v>
      </c>
      <c r="C94" s="49">
        <v>297</v>
      </c>
      <c r="D94" s="27">
        <v>286</v>
      </c>
      <c r="E94" s="27">
        <v>322</v>
      </c>
      <c r="F94" s="27">
        <v>325</v>
      </c>
      <c r="G94" s="27">
        <v>347</v>
      </c>
      <c r="H94" s="16"/>
      <c r="I94" s="17"/>
      <c r="J94" s="17"/>
      <c r="K94" s="17"/>
      <c r="N94" s="17"/>
    </row>
    <row r="95" spans="1:14" ht="15.75" customHeight="1" thickBot="1">
      <c r="A95" s="39">
        <v>89</v>
      </c>
      <c r="B95" s="40">
        <v>211</v>
      </c>
      <c r="C95" s="50">
        <v>187</v>
      </c>
      <c r="D95" s="40">
        <v>264</v>
      </c>
      <c r="E95" s="40">
        <v>250</v>
      </c>
      <c r="F95" s="40">
        <v>279</v>
      </c>
      <c r="G95" s="40">
        <v>282</v>
      </c>
      <c r="H95" s="41"/>
      <c r="I95" s="42"/>
      <c r="J95" s="42"/>
      <c r="K95" s="42"/>
      <c r="L95" s="42"/>
      <c r="M95" s="42"/>
      <c r="N95" s="42"/>
    </row>
    <row r="96" spans="1:7" ht="9" customHeight="1" thickTop="1">
      <c r="A96" s="22"/>
      <c r="B96" s="22"/>
      <c r="C96" s="22"/>
      <c r="D96" s="22"/>
      <c r="E96" s="22"/>
      <c r="F96" s="22"/>
      <c r="G96" s="22"/>
    </row>
    <row r="97" spans="1:7" ht="19.5" customHeight="1">
      <c r="A97" s="23" t="s">
        <v>73</v>
      </c>
      <c r="B97" s="22"/>
      <c r="C97" s="22"/>
      <c r="D97" s="22"/>
      <c r="E97" s="22"/>
      <c r="F97" s="22"/>
      <c r="G97" s="22"/>
    </row>
    <row r="98" spans="1:7" ht="19.5" customHeight="1">
      <c r="A98" s="23"/>
      <c r="B98" s="22"/>
      <c r="C98" s="22"/>
      <c r="D98" s="22"/>
      <c r="E98" s="22"/>
      <c r="F98" s="22"/>
      <c r="G98" s="22"/>
    </row>
    <row r="99" spans="1:7" ht="19.5" customHeight="1">
      <c r="A99" s="23"/>
      <c r="B99" s="22"/>
      <c r="C99" s="22"/>
      <c r="D99" s="22"/>
      <c r="E99" s="22"/>
      <c r="F99" s="22"/>
      <c r="G99" s="22"/>
    </row>
    <row r="231" ht="14.25" customHeight="1"/>
    <row r="232" ht="14.25" customHeight="1"/>
    <row r="233" ht="14.25" customHeight="1"/>
    <row r="449" ht="14.25" customHeight="1"/>
    <row r="450" ht="14.25" customHeight="1"/>
    <row r="451" ht="14.25" customHeight="1"/>
    <row r="667" ht="14.25" customHeight="1"/>
    <row r="668" ht="14.25" customHeight="1"/>
    <row r="669" ht="14.25" customHeight="1"/>
    <row r="885" ht="14.25" customHeight="1"/>
    <row r="886" ht="14.25" customHeight="1"/>
    <row r="887" ht="14.25" customHeight="1"/>
    <row r="1103" ht="14.25" customHeight="1"/>
    <row r="1104" ht="14.25" customHeight="1"/>
    <row r="1105" ht="14.25" customHeight="1"/>
    <row r="1321" ht="14.25" customHeight="1"/>
    <row r="1322" ht="14.25" customHeight="1"/>
    <row r="1323" ht="14.25" customHeight="1"/>
    <row r="1338" ht="14.25" customHeight="1"/>
    <row r="1339" ht="14.25" customHeight="1"/>
    <row r="1340" ht="14.25" customHeight="1"/>
    <row r="1342" ht="14.25" customHeight="1"/>
    <row r="1343" ht="14.25" customHeight="1"/>
    <row r="1344" ht="14.25" customHeight="1"/>
    <row r="1346" ht="14.25" customHeight="1"/>
    <row r="1347" ht="14.25" customHeight="1"/>
    <row r="1348" ht="14.25" customHeight="1"/>
    <row r="1350" ht="14.25" customHeight="1"/>
    <row r="1351" ht="14.25" customHeight="1"/>
    <row r="1352" ht="14.25" customHeight="1"/>
    <row r="1354" ht="14.25" customHeight="1"/>
    <row r="1355" ht="14.25" customHeight="1"/>
    <row r="1356" ht="14.25" customHeight="1"/>
    <row r="1358" ht="14.25" customHeight="1"/>
    <row r="1359" ht="14.25" customHeight="1"/>
    <row r="1360" ht="14.25" customHeight="1"/>
    <row r="1362" ht="14.25" customHeight="1"/>
    <row r="1363" ht="14.25" customHeight="1"/>
    <row r="1364" ht="14.25" customHeight="1"/>
    <row r="1366" ht="14.25" customHeight="1"/>
    <row r="1367" ht="14.25" customHeight="1"/>
    <row r="1368" ht="14.25" customHeight="1"/>
    <row r="1370" ht="14.25" customHeight="1"/>
    <row r="1371" ht="14.25" customHeight="1"/>
    <row r="1372" ht="14.25" customHeight="1"/>
    <row r="1374" ht="14.25" customHeight="1"/>
    <row r="1375" ht="14.25" customHeight="1"/>
    <row r="1376" ht="14.25" customHeight="1"/>
    <row r="1378" ht="14.25" customHeight="1"/>
    <row r="1379" ht="14.25" customHeight="1"/>
    <row r="1380" ht="14.25" customHeight="1"/>
    <row r="1382" ht="14.25" customHeight="1"/>
    <row r="1383" ht="14.25" customHeight="1"/>
    <row r="1384" ht="14.25" customHeight="1"/>
    <row r="1386" ht="14.25" customHeight="1"/>
    <row r="1387" ht="14.25" customHeight="1"/>
    <row r="1388" ht="14.25" customHeight="1"/>
    <row r="1390" ht="14.25" customHeight="1"/>
    <row r="1391" ht="14.25" customHeight="1"/>
    <row r="1392" ht="14.25" customHeight="1"/>
    <row r="1394" ht="14.25" customHeight="1"/>
    <row r="1395" ht="14.25" customHeight="1"/>
    <row r="1396" ht="14.25" customHeight="1"/>
    <row r="1398" ht="14.25" customHeight="1"/>
    <row r="1399" ht="14.25" customHeight="1"/>
    <row r="1400" ht="14.25" customHeight="1"/>
    <row r="1402" ht="14.25" customHeight="1"/>
    <row r="1403" ht="14.25" customHeight="1"/>
    <row r="1404" ht="14.25" customHeight="1"/>
    <row r="1406" ht="14.25" customHeight="1"/>
    <row r="1407" ht="14.25" customHeight="1"/>
    <row r="1408" ht="14.25" customHeight="1"/>
    <row r="1410" ht="14.25" customHeight="1"/>
    <row r="1411" ht="14.25" customHeight="1"/>
    <row r="1412" ht="14.25" customHeight="1"/>
    <row r="1414" ht="14.25" customHeight="1"/>
    <row r="1415" ht="14.25" customHeight="1"/>
    <row r="1416" ht="14.25" customHeight="1"/>
    <row r="1418" ht="14.25" customHeight="1"/>
    <row r="1419" ht="14.25" customHeight="1"/>
    <row r="1420" ht="14.25" customHeight="1"/>
    <row r="1422" ht="14.25" customHeight="1"/>
    <row r="1423" ht="14.25" customHeight="1"/>
    <row r="1424" ht="14.25" customHeight="1"/>
    <row r="1426" ht="14.25" customHeight="1"/>
    <row r="1427" ht="14.25" customHeight="1"/>
    <row r="1428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7" ht="14.25" customHeight="1"/>
    <row r="1438" ht="14.25" customHeight="1"/>
    <row r="1439" ht="14.25" customHeight="1"/>
    <row r="1441" ht="14.25" customHeight="1"/>
    <row r="1442" ht="14.25" customHeight="1"/>
    <row r="1443" ht="14.25" customHeight="1"/>
    <row r="1445" ht="14.25" customHeight="1"/>
    <row r="1446" ht="14.25" customHeight="1"/>
    <row r="1447" ht="14.25" customHeight="1"/>
    <row r="1449" ht="14.25" customHeight="1"/>
    <row r="1450" ht="14.25" customHeight="1"/>
    <row r="1451" ht="14.25" customHeight="1"/>
    <row r="1453" ht="14.25" customHeight="1"/>
    <row r="1454" ht="14.25" customHeight="1"/>
    <row r="1455" ht="14.25" customHeight="1"/>
    <row r="1457" ht="14.25" customHeight="1"/>
    <row r="1458" ht="14.25" customHeight="1"/>
    <row r="1459" ht="14.25" customHeight="1"/>
    <row r="1612" ht="14.25" customHeight="1"/>
    <row r="1613" ht="14.25" customHeight="1"/>
    <row r="1614" ht="14.25" customHeight="1"/>
    <row r="1629" ht="14.25" customHeight="1"/>
    <row r="1630" ht="14.25" customHeight="1"/>
    <row r="1631" ht="14.25" customHeight="1"/>
    <row r="1633" ht="14.25" customHeight="1"/>
    <row r="1634" ht="14.25" customHeight="1"/>
    <row r="1635" ht="14.25" customHeight="1"/>
    <row r="1637" ht="14.25" customHeight="1"/>
    <row r="1638" ht="14.25" customHeight="1"/>
    <row r="1639" ht="14.25" customHeight="1"/>
    <row r="1641" ht="14.25" customHeight="1"/>
    <row r="1642" ht="14.25" customHeight="1"/>
    <row r="1643" ht="14.25" customHeight="1"/>
    <row r="1645" ht="14.25" customHeight="1"/>
    <row r="1646" ht="14.25" customHeight="1"/>
    <row r="1647" ht="14.25" customHeight="1"/>
    <row r="1649" ht="14.25" customHeight="1"/>
    <row r="1650" ht="14.25" customHeight="1"/>
    <row r="1651" ht="14.25" customHeight="1"/>
    <row r="1653" ht="14.25" customHeight="1"/>
    <row r="1654" ht="14.25" customHeight="1"/>
    <row r="1655" ht="14.25" customHeight="1"/>
    <row r="1657" ht="14.25" customHeight="1"/>
    <row r="1658" ht="14.25" customHeight="1"/>
    <row r="1659" ht="14.25" customHeight="1"/>
    <row r="1661" ht="14.25" customHeight="1"/>
    <row r="1662" ht="14.25" customHeight="1"/>
    <row r="1663" ht="14.25" customHeight="1"/>
    <row r="1665" ht="14.25" customHeight="1"/>
    <row r="1666" ht="14.25" customHeight="1"/>
    <row r="1667" ht="14.25" customHeight="1"/>
    <row r="1669" ht="14.25" customHeight="1"/>
    <row r="1670" ht="14.25" customHeight="1"/>
    <row r="1671" ht="14.25" customHeight="1"/>
    <row r="1673" ht="14.25" customHeight="1"/>
    <row r="1674" ht="14.25" customHeight="1"/>
    <row r="1675" ht="14.25" customHeight="1"/>
    <row r="1677" ht="14.25" customHeight="1"/>
    <row r="1678" ht="14.25" customHeight="1"/>
    <row r="1679" ht="14.25" customHeight="1"/>
    <row r="1681" ht="14.25" customHeight="1"/>
    <row r="1682" ht="14.25" customHeight="1"/>
    <row r="1683" ht="14.25" customHeight="1"/>
    <row r="1685" ht="14.25" customHeight="1"/>
    <row r="1686" ht="14.25" customHeight="1"/>
    <row r="1687" ht="14.25" customHeight="1"/>
    <row r="1689" ht="14.25" customHeight="1"/>
    <row r="1690" ht="14.25" customHeight="1"/>
    <row r="1691" ht="14.25" customHeight="1"/>
    <row r="1693" ht="14.25" customHeight="1"/>
    <row r="1694" ht="14.25" customHeight="1"/>
    <row r="1695" ht="14.25" customHeight="1"/>
    <row r="1697" ht="14.25" customHeight="1"/>
    <row r="1698" ht="14.25" customHeight="1"/>
    <row r="1699" ht="14.25" customHeight="1"/>
    <row r="1701" ht="14.25" customHeight="1"/>
    <row r="1702" ht="14.25" customHeight="1"/>
    <row r="1703" ht="14.25" customHeight="1"/>
    <row r="1705" ht="14.25" customHeight="1"/>
    <row r="1706" ht="14.25" customHeight="1"/>
    <row r="1707" ht="14.25" customHeight="1"/>
    <row r="1709" ht="14.25" customHeight="1"/>
    <row r="1710" ht="14.25" customHeight="1"/>
    <row r="1711" ht="14.25" customHeight="1"/>
    <row r="1713" ht="14.25" customHeight="1"/>
    <row r="1714" ht="14.25" customHeight="1"/>
    <row r="1715" ht="14.25" customHeight="1"/>
    <row r="1717" ht="14.25" customHeight="1"/>
    <row r="1718" ht="14.25" customHeight="1"/>
    <row r="1719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8" ht="14.25" customHeight="1"/>
    <row r="1729" ht="14.25" customHeight="1"/>
    <row r="1730" ht="14.25" customHeight="1"/>
    <row r="1732" ht="14.25" customHeight="1"/>
    <row r="1733" ht="14.25" customHeight="1"/>
    <row r="1734" ht="14.25" customHeight="1"/>
    <row r="1736" ht="14.25" customHeight="1"/>
    <row r="1737" ht="14.25" customHeight="1"/>
    <row r="1738" ht="14.25" customHeight="1"/>
    <row r="1740" ht="14.25" customHeight="1"/>
    <row r="1741" ht="14.25" customHeight="1"/>
    <row r="1742" ht="14.25" customHeight="1"/>
    <row r="1744" ht="14.25" customHeight="1"/>
    <row r="1745" ht="14.25" customHeight="1"/>
    <row r="1746" ht="14.25" customHeight="1"/>
    <row r="1748" ht="14.25" customHeight="1"/>
    <row r="1749" ht="14.25" customHeight="1"/>
    <row r="1750" ht="14.25" customHeight="1"/>
    <row r="1903" ht="14.25" customHeight="1"/>
    <row r="1904" ht="14.25" customHeight="1"/>
    <row r="1905" ht="14.25" customHeight="1"/>
    <row r="1920" ht="14.25" customHeight="1"/>
    <row r="1921" ht="14.25" customHeight="1"/>
    <row r="1922" ht="14.25" customHeight="1"/>
    <row r="1924" ht="14.25" customHeight="1"/>
    <row r="1925" ht="14.25" customHeight="1"/>
    <row r="1926" ht="14.25" customHeight="1"/>
    <row r="1928" ht="14.25" customHeight="1"/>
    <row r="1929" ht="14.25" customHeight="1"/>
    <row r="1930" ht="14.25" customHeight="1"/>
    <row r="1932" ht="14.25" customHeight="1"/>
    <row r="1933" ht="14.25" customHeight="1"/>
    <row r="1934" ht="14.25" customHeight="1"/>
    <row r="1936" ht="14.25" customHeight="1"/>
    <row r="1937" ht="14.25" customHeight="1"/>
    <row r="1938" ht="14.25" customHeight="1"/>
    <row r="1940" ht="14.25" customHeight="1"/>
    <row r="1941" ht="14.25" customHeight="1"/>
    <row r="1942" ht="14.25" customHeight="1"/>
    <row r="1944" ht="14.25" customHeight="1"/>
    <row r="1945" ht="14.25" customHeight="1"/>
    <row r="1946" ht="14.25" customHeight="1"/>
    <row r="1948" ht="14.25" customHeight="1"/>
    <row r="1949" ht="14.25" customHeight="1"/>
    <row r="1950" ht="14.25" customHeight="1"/>
    <row r="1952" ht="14.25" customHeight="1"/>
    <row r="1953" ht="14.25" customHeight="1"/>
    <row r="1954" ht="14.25" customHeight="1"/>
    <row r="1956" ht="14.25" customHeight="1"/>
    <row r="1957" ht="14.25" customHeight="1"/>
    <row r="1958" ht="14.25" customHeight="1"/>
    <row r="1960" ht="14.25" customHeight="1"/>
    <row r="1961" ht="14.25" customHeight="1"/>
    <row r="1962" ht="14.25" customHeight="1"/>
    <row r="1964" ht="14.25" customHeight="1"/>
    <row r="1965" ht="14.25" customHeight="1"/>
    <row r="1966" ht="14.25" customHeight="1"/>
    <row r="1968" ht="14.25" customHeight="1"/>
    <row r="1969" ht="14.25" customHeight="1"/>
    <row r="1970" ht="14.25" customHeight="1"/>
    <row r="1972" ht="14.25" customHeight="1"/>
    <row r="1973" ht="14.25" customHeight="1"/>
    <row r="1974" ht="14.25" customHeight="1"/>
    <row r="1976" ht="14.25" customHeight="1"/>
    <row r="1977" ht="14.25" customHeight="1"/>
    <row r="1978" ht="14.25" customHeight="1"/>
    <row r="1980" ht="14.25" customHeight="1"/>
    <row r="1981" ht="14.25" customHeight="1"/>
    <row r="1982" ht="14.25" customHeight="1"/>
    <row r="1984" ht="14.25" customHeight="1"/>
    <row r="1985" ht="14.25" customHeight="1"/>
    <row r="1986" ht="14.25" customHeight="1"/>
    <row r="1988" ht="14.25" customHeight="1"/>
    <row r="1989" ht="14.25" customHeight="1"/>
    <row r="1990" ht="14.25" customHeight="1"/>
    <row r="1992" ht="14.25" customHeight="1"/>
    <row r="1993" ht="14.25" customHeight="1"/>
    <row r="1994" ht="14.25" customHeight="1"/>
    <row r="1996" ht="14.25" customHeight="1"/>
    <row r="1997" ht="14.25" customHeight="1"/>
    <row r="1998" ht="14.25" customHeight="1"/>
    <row r="2000" ht="14.25" customHeight="1"/>
    <row r="2001" ht="14.25" customHeight="1"/>
    <row r="2002" ht="14.25" customHeight="1"/>
    <row r="2004" ht="14.25" customHeight="1"/>
    <row r="2005" ht="14.25" customHeight="1"/>
    <row r="2006" ht="14.25" customHeight="1"/>
    <row r="2008" ht="14.25" customHeight="1"/>
    <row r="2009" ht="14.25" customHeight="1"/>
    <row r="2010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9" ht="14.25" customHeight="1"/>
    <row r="2020" ht="14.25" customHeight="1"/>
    <row r="2021" ht="14.25" customHeight="1"/>
    <row r="2023" ht="14.25" customHeight="1"/>
    <row r="2024" ht="14.25" customHeight="1"/>
    <row r="2025" ht="14.25" customHeight="1"/>
    <row r="2027" ht="14.25" customHeight="1"/>
    <row r="2028" ht="14.25" customHeight="1"/>
    <row r="2029" ht="14.25" customHeight="1"/>
    <row r="2031" ht="14.25" customHeight="1"/>
    <row r="2032" ht="14.25" customHeight="1"/>
    <row r="2033" ht="14.25" customHeight="1"/>
    <row r="2035" ht="14.25" customHeight="1"/>
    <row r="2036" ht="14.25" customHeight="1"/>
    <row r="2037" ht="14.25" customHeight="1"/>
    <row r="2039" ht="14.25" customHeight="1"/>
    <row r="2040" ht="14.25" customHeight="1"/>
    <row r="2041" ht="14.25" customHeight="1"/>
    <row r="2194" ht="14.25" customHeight="1"/>
    <row r="2195" ht="14.25" customHeight="1"/>
    <row r="2196" ht="14.25" customHeight="1"/>
    <row r="2211" ht="14.25" customHeight="1"/>
    <row r="2212" ht="14.25" customHeight="1"/>
    <row r="2213" ht="14.25" customHeight="1"/>
    <row r="2215" ht="14.25" customHeight="1"/>
    <row r="2216" ht="14.25" customHeight="1"/>
    <row r="2217" ht="14.25" customHeight="1"/>
    <row r="2219" ht="14.25" customHeight="1"/>
    <row r="2220" ht="14.25" customHeight="1"/>
    <row r="2221" ht="14.25" customHeight="1"/>
    <row r="2223" ht="14.25" customHeight="1"/>
    <row r="2224" ht="14.25" customHeight="1"/>
    <row r="2225" ht="14.25" customHeight="1"/>
    <row r="2227" ht="14.25" customHeight="1"/>
    <row r="2228" ht="14.25" customHeight="1"/>
    <row r="2229" ht="14.25" customHeight="1"/>
    <row r="2231" ht="14.25" customHeight="1"/>
    <row r="2232" ht="14.25" customHeight="1"/>
    <row r="2233" ht="14.25" customHeight="1"/>
    <row r="2235" ht="14.25" customHeight="1"/>
    <row r="2236" ht="14.25" customHeight="1"/>
    <row r="2237" ht="14.25" customHeight="1"/>
    <row r="2239" ht="14.25" customHeight="1"/>
    <row r="2240" ht="14.25" customHeight="1"/>
    <row r="2241" ht="14.25" customHeight="1"/>
    <row r="2243" ht="14.25" customHeight="1"/>
    <row r="2244" ht="14.25" customHeight="1"/>
    <row r="2245" ht="14.25" customHeight="1"/>
    <row r="2247" ht="14.25" customHeight="1"/>
    <row r="2248" ht="14.25" customHeight="1"/>
    <row r="2249" ht="14.25" customHeight="1"/>
    <row r="2251" ht="14.25" customHeight="1"/>
    <row r="2252" ht="14.25" customHeight="1"/>
    <row r="2253" ht="14.25" customHeight="1"/>
    <row r="2255" ht="14.25" customHeight="1"/>
    <row r="2256" ht="14.25" customHeight="1"/>
    <row r="2257" ht="14.25" customHeight="1"/>
    <row r="2259" ht="14.25" customHeight="1"/>
    <row r="2260" ht="14.25" customHeight="1"/>
    <row r="2261" ht="14.25" customHeight="1"/>
    <row r="2263" ht="14.25" customHeight="1"/>
    <row r="2264" ht="14.25" customHeight="1"/>
    <row r="2265" ht="14.25" customHeight="1"/>
    <row r="2267" ht="14.25" customHeight="1"/>
    <row r="2268" ht="14.25" customHeight="1"/>
    <row r="2269" ht="14.25" customHeight="1"/>
    <row r="2271" ht="14.25" customHeight="1"/>
    <row r="2272" ht="14.25" customHeight="1"/>
    <row r="2273" ht="14.25" customHeight="1"/>
    <row r="2275" ht="14.25" customHeight="1"/>
    <row r="2276" ht="14.25" customHeight="1"/>
    <row r="2277" ht="14.25" customHeight="1"/>
    <row r="2279" ht="14.25" customHeight="1"/>
    <row r="2280" ht="14.25" customHeight="1"/>
    <row r="2281" ht="14.25" customHeight="1"/>
    <row r="2283" ht="14.25" customHeight="1"/>
    <row r="2284" ht="14.25" customHeight="1"/>
    <row r="2285" ht="14.25" customHeight="1"/>
    <row r="2287" ht="14.25" customHeight="1"/>
    <row r="2288" ht="14.25" customHeight="1"/>
    <row r="2289" ht="14.25" customHeight="1"/>
    <row r="2291" ht="14.25" customHeight="1"/>
    <row r="2292" ht="14.25" customHeight="1"/>
    <row r="2293" ht="14.25" customHeight="1"/>
    <row r="2295" ht="14.25" customHeight="1"/>
    <row r="2296" ht="14.25" customHeight="1"/>
    <row r="2297" ht="14.25" customHeight="1"/>
    <row r="2299" ht="14.25" customHeight="1"/>
    <row r="2300" ht="14.25" customHeight="1"/>
    <row r="2301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10" ht="14.25" customHeight="1"/>
    <row r="2311" ht="14.25" customHeight="1"/>
    <row r="2312" ht="14.25" customHeight="1"/>
    <row r="2314" ht="14.25" customHeight="1"/>
    <row r="2315" ht="14.25" customHeight="1"/>
    <row r="2316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6" ht="14.25" customHeight="1"/>
    <row r="2327" ht="14.25" customHeight="1"/>
    <row r="2328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</sheetData>
  <sheetProtection/>
  <mergeCells count="33">
    <mergeCell ref="A1:F1"/>
    <mergeCell ref="A52:F52"/>
    <mergeCell ref="K50:L50"/>
    <mergeCell ref="M49:N49"/>
    <mergeCell ref="A48:B48"/>
    <mergeCell ref="C48:D48"/>
    <mergeCell ref="M50:N50"/>
    <mergeCell ref="A49:B49"/>
    <mergeCell ref="C49:D49"/>
    <mergeCell ref="E49:F49"/>
    <mergeCell ref="I53:N53"/>
    <mergeCell ref="A50:B50"/>
    <mergeCell ref="C50:D50"/>
    <mergeCell ref="E50:F50"/>
    <mergeCell ref="G50:H50"/>
    <mergeCell ref="I50:J50"/>
    <mergeCell ref="G49:H49"/>
    <mergeCell ref="I49:J49"/>
    <mergeCell ref="K49:L49"/>
    <mergeCell ref="E48:F48"/>
    <mergeCell ref="G48:H48"/>
    <mergeCell ref="I48:J48"/>
    <mergeCell ref="K48:L48"/>
    <mergeCell ref="H2:I2"/>
    <mergeCell ref="L2:N2"/>
    <mergeCell ref="M47:N47"/>
    <mergeCell ref="M48:N48"/>
    <mergeCell ref="A47:B47"/>
    <mergeCell ref="C47:D47"/>
    <mergeCell ref="E47:F47"/>
    <mergeCell ref="G47:H47"/>
    <mergeCell ref="I47:J47"/>
    <mergeCell ref="K47:L47"/>
  </mergeCells>
  <printOptions/>
  <pageMargins left="0.31496062992125984" right="0.31496062992125984" top="0.8661417322834646" bottom="0.7086614173228347" header="0.3937007874015748" footer="0.4724409448818898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A1" sqref="A1:F1"/>
    </sheetView>
  </sheetViews>
  <sheetFormatPr defaultColWidth="9.875" defaultRowHeight="14.25" customHeight="1"/>
  <cols>
    <col min="1" max="1" width="7.50390625" style="2" customWidth="1"/>
    <col min="2" max="7" width="6.875" style="1" customWidth="1"/>
    <col min="8" max="9" width="7.875" style="2" customWidth="1"/>
    <col min="10" max="15" width="6.875" style="2" customWidth="1"/>
    <col min="16" max="16384" width="9.875" style="2" customWidth="1"/>
  </cols>
  <sheetData>
    <row r="1" spans="1:6" ht="26.25" customHeight="1">
      <c r="A1" s="132" t="s">
        <v>25</v>
      </c>
      <c r="B1" s="132"/>
      <c r="C1" s="132"/>
      <c r="D1" s="132"/>
      <c r="E1" s="132"/>
      <c r="F1" s="132"/>
    </row>
    <row r="2" spans="1:13" ht="15" customHeight="1" thickBot="1">
      <c r="A2" s="3"/>
      <c r="I2" s="130"/>
      <c r="J2" s="130"/>
      <c r="L2" s="60"/>
      <c r="M2" s="60" t="s">
        <v>1</v>
      </c>
    </row>
    <row r="3" spans="1:14" ht="21" customHeight="1" thickTop="1">
      <c r="A3" s="5" t="s">
        <v>2</v>
      </c>
      <c r="B3" s="6" t="s">
        <v>44</v>
      </c>
      <c r="C3" s="6" t="s">
        <v>45</v>
      </c>
      <c r="D3" s="6" t="s">
        <v>46</v>
      </c>
      <c r="E3" s="6" t="s">
        <v>47</v>
      </c>
      <c r="F3" s="51" t="s">
        <v>48</v>
      </c>
      <c r="G3" s="6" t="s">
        <v>55</v>
      </c>
      <c r="H3" s="7" t="s">
        <v>2</v>
      </c>
      <c r="I3" s="6" t="s">
        <v>44</v>
      </c>
      <c r="J3" s="6" t="s">
        <v>45</v>
      </c>
      <c r="K3" s="6" t="s">
        <v>46</v>
      </c>
      <c r="L3" s="6" t="s">
        <v>47</v>
      </c>
      <c r="M3" s="52" t="s">
        <v>48</v>
      </c>
      <c r="N3" s="6" t="s">
        <v>55</v>
      </c>
    </row>
    <row r="4" spans="1:14" ht="17.25" customHeight="1">
      <c r="A4" s="8" t="s">
        <v>9</v>
      </c>
      <c r="B4" s="9">
        <f>SUM(B5:B9)</f>
        <v>10181</v>
      </c>
      <c r="C4" s="9">
        <f>SUM(C5:C9)</f>
        <v>10312</v>
      </c>
      <c r="D4" s="9">
        <f>SUM(D5:D9)</f>
        <v>10427</v>
      </c>
      <c r="E4" s="9">
        <f>SUM(E5:E9)</f>
        <v>10656</v>
      </c>
      <c r="F4" s="9">
        <f>SUM(F5:F9)</f>
        <v>10771</v>
      </c>
      <c r="G4" s="9">
        <v>10268</v>
      </c>
      <c r="H4" s="10" t="s">
        <v>10</v>
      </c>
      <c r="I4" s="9">
        <f>SUM(I5:I9)</f>
        <v>17368</v>
      </c>
      <c r="J4" s="9">
        <f>SUM(J5:J9)</f>
        <v>18569</v>
      </c>
      <c r="K4" s="9">
        <f>SUM(K5:K9)</f>
        <v>19016</v>
      </c>
      <c r="L4" s="9">
        <f>SUM(L5:L9)</f>
        <v>19285</v>
      </c>
      <c r="M4" s="9">
        <f>SUM(M5:M9)</f>
        <v>19228</v>
      </c>
      <c r="N4" s="9">
        <v>18734</v>
      </c>
    </row>
    <row r="5" spans="1:14" ht="15.75" customHeight="1">
      <c r="A5" s="11">
        <v>0</v>
      </c>
      <c r="B5" s="12">
        <v>2071</v>
      </c>
      <c r="C5" s="12">
        <v>2020</v>
      </c>
      <c r="D5" s="12">
        <v>2009</v>
      </c>
      <c r="E5" s="12">
        <v>2081</v>
      </c>
      <c r="F5" s="12">
        <v>2073</v>
      </c>
      <c r="G5" s="12">
        <v>1920</v>
      </c>
      <c r="H5" s="13">
        <v>30</v>
      </c>
      <c r="I5" s="12">
        <v>3703</v>
      </c>
      <c r="J5" s="12">
        <v>3763</v>
      </c>
      <c r="K5" s="12">
        <v>3843</v>
      </c>
      <c r="L5" s="12">
        <v>3783</v>
      </c>
      <c r="M5" s="12">
        <v>3626</v>
      </c>
      <c r="N5" s="12">
        <v>3348</v>
      </c>
    </row>
    <row r="6" spans="1:14" ht="15.75" customHeight="1">
      <c r="A6" s="11">
        <v>1</v>
      </c>
      <c r="B6" s="12">
        <v>2005</v>
      </c>
      <c r="C6" s="12">
        <v>2108</v>
      </c>
      <c r="D6" s="12">
        <v>2083</v>
      </c>
      <c r="E6" s="12">
        <v>2077</v>
      </c>
      <c r="F6" s="12">
        <v>2133</v>
      </c>
      <c r="G6" s="12">
        <v>2011</v>
      </c>
      <c r="H6" s="13">
        <v>31</v>
      </c>
      <c r="I6" s="12">
        <v>3704</v>
      </c>
      <c r="J6" s="12">
        <v>3765</v>
      </c>
      <c r="K6" s="12">
        <v>3827</v>
      </c>
      <c r="L6" s="12">
        <v>3881</v>
      </c>
      <c r="M6" s="12">
        <v>3844</v>
      </c>
      <c r="N6" s="12">
        <v>3628</v>
      </c>
    </row>
    <row r="7" spans="1:14" ht="15.75" customHeight="1">
      <c r="A7" s="11">
        <v>2</v>
      </c>
      <c r="B7" s="12">
        <v>2006</v>
      </c>
      <c r="C7" s="12">
        <v>2045</v>
      </c>
      <c r="D7" s="12">
        <v>2174</v>
      </c>
      <c r="E7" s="12">
        <v>2130</v>
      </c>
      <c r="F7" s="12">
        <v>2129</v>
      </c>
      <c r="G7" s="12">
        <v>2127</v>
      </c>
      <c r="H7" s="13">
        <v>32</v>
      </c>
      <c r="I7" s="12">
        <v>3599</v>
      </c>
      <c r="J7" s="12">
        <v>3744</v>
      </c>
      <c r="K7" s="12">
        <v>3861</v>
      </c>
      <c r="L7" s="12">
        <v>3880</v>
      </c>
      <c r="M7" s="12">
        <v>3948</v>
      </c>
      <c r="N7" s="12">
        <v>3919</v>
      </c>
    </row>
    <row r="8" spans="1:14" ht="15.75" customHeight="1">
      <c r="A8" s="11">
        <v>3</v>
      </c>
      <c r="B8" s="12">
        <v>2086</v>
      </c>
      <c r="C8" s="12">
        <v>2045</v>
      </c>
      <c r="D8" s="12">
        <v>2096</v>
      </c>
      <c r="E8" s="12">
        <v>2226</v>
      </c>
      <c r="F8" s="12">
        <v>2183</v>
      </c>
      <c r="G8" s="12">
        <v>2060</v>
      </c>
      <c r="H8" s="13">
        <v>33</v>
      </c>
      <c r="I8" s="12">
        <v>3691</v>
      </c>
      <c r="J8" s="12">
        <v>3612</v>
      </c>
      <c r="K8" s="12">
        <v>3797</v>
      </c>
      <c r="L8" s="12">
        <v>3874</v>
      </c>
      <c r="M8" s="12">
        <v>3903</v>
      </c>
      <c r="N8" s="12">
        <v>3926</v>
      </c>
    </row>
    <row r="9" spans="1:14" ht="15.75" customHeight="1">
      <c r="A9" s="11">
        <v>4</v>
      </c>
      <c r="B9" s="12">
        <v>2013</v>
      </c>
      <c r="C9" s="12">
        <v>2094</v>
      </c>
      <c r="D9" s="12">
        <v>2065</v>
      </c>
      <c r="E9" s="12">
        <v>2142</v>
      </c>
      <c r="F9" s="12">
        <v>2253</v>
      </c>
      <c r="G9" s="12">
        <v>2150</v>
      </c>
      <c r="H9" s="13">
        <v>34</v>
      </c>
      <c r="I9" s="12">
        <v>2671</v>
      </c>
      <c r="J9" s="12">
        <v>3685</v>
      </c>
      <c r="K9" s="12">
        <v>3688</v>
      </c>
      <c r="L9" s="12">
        <v>3867</v>
      </c>
      <c r="M9" s="12">
        <v>3907</v>
      </c>
      <c r="N9" s="12">
        <v>3913</v>
      </c>
    </row>
    <row r="10" spans="1:14" ht="9" customHeight="1">
      <c r="A10" s="14"/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2"/>
      <c r="M10" s="12"/>
      <c r="N10" s="12"/>
    </row>
    <row r="11" spans="1:14" ht="17.25" customHeight="1">
      <c r="A11" s="8" t="s">
        <v>11</v>
      </c>
      <c r="B11" s="9">
        <f>SUM(B12:B16)</f>
        <v>10263</v>
      </c>
      <c r="C11" s="9">
        <f>SUM(C12:C16)</f>
        <v>10240</v>
      </c>
      <c r="D11" s="9">
        <f>SUM(D12:D16)</f>
        <v>10490</v>
      </c>
      <c r="E11" s="9">
        <f>SUM(E12:E16)</f>
        <v>10583</v>
      </c>
      <c r="F11" s="9">
        <f>SUM(F12:F16)</f>
        <v>10708</v>
      </c>
      <c r="G11" s="9">
        <v>10899</v>
      </c>
      <c r="H11" s="10" t="s">
        <v>12</v>
      </c>
      <c r="I11" s="9">
        <f>SUM(I12:I16)</f>
        <v>15881</v>
      </c>
      <c r="J11" s="9">
        <f>SUM(J12:J16)</f>
        <v>15720</v>
      </c>
      <c r="K11" s="9">
        <f>SUM(K12:K16)</f>
        <v>16639</v>
      </c>
      <c r="L11" s="9">
        <f>SUM(L12:L16)</f>
        <v>17382</v>
      </c>
      <c r="M11" s="9">
        <f>SUM(M12:M16)</f>
        <v>17959</v>
      </c>
      <c r="N11" s="9">
        <v>18196</v>
      </c>
    </row>
    <row r="12" spans="1:14" ht="15.75" customHeight="1">
      <c r="A12" s="11">
        <v>5</v>
      </c>
      <c r="B12" s="12">
        <v>2060</v>
      </c>
      <c r="C12" s="12">
        <v>2001</v>
      </c>
      <c r="D12" s="12">
        <v>2145</v>
      </c>
      <c r="E12" s="12">
        <v>2097</v>
      </c>
      <c r="F12" s="12">
        <v>2155</v>
      </c>
      <c r="G12" s="12">
        <v>2316</v>
      </c>
      <c r="H12" s="13">
        <v>35</v>
      </c>
      <c r="I12" s="12">
        <v>3570</v>
      </c>
      <c r="J12" s="12">
        <v>2685</v>
      </c>
      <c r="K12" s="12">
        <v>3758</v>
      </c>
      <c r="L12" s="12">
        <v>3713</v>
      </c>
      <c r="M12" s="12">
        <v>3894</v>
      </c>
      <c r="N12" s="12">
        <v>3861</v>
      </c>
    </row>
    <row r="13" spans="1:14" ht="15.75" customHeight="1">
      <c r="A13" s="11">
        <v>6</v>
      </c>
      <c r="B13" s="12">
        <v>2057</v>
      </c>
      <c r="C13" s="12">
        <v>2080</v>
      </c>
      <c r="D13" s="12">
        <v>2020</v>
      </c>
      <c r="E13" s="12">
        <v>2181</v>
      </c>
      <c r="F13" s="12">
        <v>2138</v>
      </c>
      <c r="G13" s="12">
        <v>2171</v>
      </c>
      <c r="H13" s="13">
        <v>36</v>
      </c>
      <c r="I13" s="12">
        <v>3382</v>
      </c>
      <c r="J13" s="12">
        <v>3586</v>
      </c>
      <c r="K13" s="12">
        <v>2720</v>
      </c>
      <c r="L13" s="12">
        <v>3826</v>
      </c>
      <c r="M13" s="12">
        <v>3759</v>
      </c>
      <c r="N13" s="12">
        <v>3843</v>
      </c>
    </row>
    <row r="14" spans="1:14" ht="15.75" customHeight="1">
      <c r="A14" s="11">
        <v>7</v>
      </c>
      <c r="B14" s="12">
        <v>2071</v>
      </c>
      <c r="C14" s="12">
        <v>2070</v>
      </c>
      <c r="D14" s="12">
        <v>2119</v>
      </c>
      <c r="E14" s="12">
        <v>2045</v>
      </c>
      <c r="F14" s="12">
        <v>2225</v>
      </c>
      <c r="G14" s="12">
        <v>2149</v>
      </c>
      <c r="H14" s="13">
        <v>37</v>
      </c>
      <c r="I14" s="12">
        <v>3105</v>
      </c>
      <c r="J14" s="12">
        <v>3378</v>
      </c>
      <c r="K14" s="12">
        <v>3624</v>
      </c>
      <c r="L14" s="12">
        <v>2762</v>
      </c>
      <c r="M14" s="12">
        <v>3878</v>
      </c>
      <c r="N14" s="12">
        <v>3742</v>
      </c>
    </row>
    <row r="15" spans="1:14" ht="15.75" customHeight="1">
      <c r="A15" s="11">
        <v>8</v>
      </c>
      <c r="B15" s="12">
        <v>1988</v>
      </c>
      <c r="C15" s="12">
        <v>2102</v>
      </c>
      <c r="D15" s="12">
        <v>2091</v>
      </c>
      <c r="E15" s="12">
        <v>2143</v>
      </c>
      <c r="F15" s="12">
        <v>2046</v>
      </c>
      <c r="G15" s="12">
        <v>2212</v>
      </c>
      <c r="H15" s="13">
        <v>38</v>
      </c>
      <c r="I15" s="12">
        <v>2930</v>
      </c>
      <c r="J15" s="12">
        <v>3124</v>
      </c>
      <c r="K15" s="12">
        <v>3389</v>
      </c>
      <c r="L15" s="12">
        <v>3652</v>
      </c>
      <c r="M15" s="12">
        <v>2739</v>
      </c>
      <c r="N15" s="12">
        <v>3951</v>
      </c>
    </row>
    <row r="16" spans="1:14" ht="15.75" customHeight="1">
      <c r="A16" s="11">
        <v>9</v>
      </c>
      <c r="B16" s="12">
        <v>2087</v>
      </c>
      <c r="C16" s="12">
        <v>1987</v>
      </c>
      <c r="D16" s="12">
        <v>2115</v>
      </c>
      <c r="E16" s="12">
        <v>2117</v>
      </c>
      <c r="F16" s="12">
        <v>2144</v>
      </c>
      <c r="G16" s="12">
        <v>2051</v>
      </c>
      <c r="H16" s="13">
        <v>39</v>
      </c>
      <c r="I16" s="12">
        <v>2894</v>
      </c>
      <c r="J16" s="12">
        <v>2947</v>
      </c>
      <c r="K16" s="12">
        <v>3148</v>
      </c>
      <c r="L16" s="12">
        <v>3429</v>
      </c>
      <c r="M16" s="12">
        <v>3689</v>
      </c>
      <c r="N16" s="12">
        <v>2799</v>
      </c>
    </row>
    <row r="17" spans="1:14" ht="9" customHeight="1">
      <c r="A17" s="14"/>
      <c r="B17" s="12"/>
      <c r="C17" s="12"/>
      <c r="D17" s="12"/>
      <c r="E17" s="12"/>
      <c r="F17" s="12"/>
      <c r="G17" s="12"/>
      <c r="H17" s="53"/>
      <c r="I17" s="22"/>
      <c r="J17" s="12"/>
      <c r="K17" s="12"/>
      <c r="L17" s="12"/>
      <c r="M17" s="12"/>
      <c r="N17" s="12"/>
    </row>
    <row r="18" spans="1:14" ht="17.25" customHeight="1">
      <c r="A18" s="8" t="s">
        <v>13</v>
      </c>
      <c r="B18" s="9">
        <f>SUM(B19:B23)</f>
        <v>10829</v>
      </c>
      <c r="C18" s="9">
        <f>SUM(C19:C23)</f>
        <v>10713</v>
      </c>
      <c r="D18" s="9">
        <f>SUM(D19:D23)</f>
        <v>10564</v>
      </c>
      <c r="E18" s="9">
        <f>SUM(E19:E23)</f>
        <v>10461</v>
      </c>
      <c r="F18" s="9">
        <f>SUM(F19:F23)</f>
        <v>10580</v>
      </c>
      <c r="G18" s="9">
        <v>10562</v>
      </c>
      <c r="H18" s="10" t="s">
        <v>14</v>
      </c>
      <c r="I18" s="9">
        <f>SUM(I19:I23)</f>
        <v>13397</v>
      </c>
      <c r="J18" s="9">
        <f>SUM(J19:J23)</f>
        <v>13653</v>
      </c>
      <c r="K18" s="9">
        <f>SUM(K19:K23)</f>
        <v>14129</v>
      </c>
      <c r="L18" s="9">
        <f>SUM(L19:L23)</f>
        <v>14622</v>
      </c>
      <c r="M18" s="9">
        <f>SUM(M19:M23)</f>
        <v>15359</v>
      </c>
      <c r="N18" s="9">
        <v>16249</v>
      </c>
    </row>
    <row r="19" spans="1:14" ht="15.75" customHeight="1">
      <c r="A19" s="11">
        <v>10</v>
      </c>
      <c r="B19" s="12">
        <v>2064</v>
      </c>
      <c r="C19" s="12">
        <v>2096</v>
      </c>
      <c r="D19" s="12">
        <v>2016</v>
      </c>
      <c r="E19" s="12">
        <v>2131</v>
      </c>
      <c r="F19" s="12">
        <v>2135</v>
      </c>
      <c r="G19" s="12">
        <v>2136</v>
      </c>
      <c r="H19" s="13">
        <v>40</v>
      </c>
      <c r="I19" s="12">
        <v>2713</v>
      </c>
      <c r="J19" s="12">
        <v>2905</v>
      </c>
      <c r="K19" s="12">
        <v>2964</v>
      </c>
      <c r="L19" s="12">
        <v>3180</v>
      </c>
      <c r="M19" s="12">
        <v>3426</v>
      </c>
      <c r="N19" s="12">
        <v>3734</v>
      </c>
    </row>
    <row r="20" spans="1:14" ht="15.75" customHeight="1">
      <c r="A20" s="11">
        <v>11</v>
      </c>
      <c r="B20" s="12">
        <v>2044</v>
      </c>
      <c r="C20" s="12">
        <v>2086</v>
      </c>
      <c r="D20" s="12">
        <v>2114</v>
      </c>
      <c r="E20" s="12">
        <v>2022</v>
      </c>
      <c r="F20" s="12">
        <v>2145</v>
      </c>
      <c r="G20" s="12">
        <v>2137</v>
      </c>
      <c r="H20" s="13">
        <v>41</v>
      </c>
      <c r="I20" s="12">
        <v>2744</v>
      </c>
      <c r="J20" s="12">
        <v>2731</v>
      </c>
      <c r="K20" s="12">
        <v>2922</v>
      </c>
      <c r="L20" s="12">
        <v>3004</v>
      </c>
      <c r="M20" s="12">
        <v>3185</v>
      </c>
      <c r="N20" s="12">
        <v>3412</v>
      </c>
    </row>
    <row r="21" spans="1:14" ht="15.75" customHeight="1">
      <c r="A21" s="11">
        <v>12</v>
      </c>
      <c r="B21" s="12">
        <v>2245</v>
      </c>
      <c r="C21" s="12">
        <v>2056</v>
      </c>
      <c r="D21" s="12">
        <v>2113</v>
      </c>
      <c r="E21" s="12">
        <v>2118</v>
      </c>
      <c r="F21" s="12">
        <v>2037</v>
      </c>
      <c r="G21" s="12">
        <v>2143</v>
      </c>
      <c r="H21" s="13">
        <v>42</v>
      </c>
      <c r="I21" s="12">
        <v>2770</v>
      </c>
      <c r="J21" s="12">
        <v>2749</v>
      </c>
      <c r="K21" s="12">
        <v>2744</v>
      </c>
      <c r="L21" s="12">
        <v>2947</v>
      </c>
      <c r="M21" s="12">
        <v>3018</v>
      </c>
      <c r="N21" s="12">
        <v>3205</v>
      </c>
    </row>
    <row r="22" spans="1:14" ht="15.75" customHeight="1">
      <c r="A22" s="11">
        <v>13</v>
      </c>
      <c r="B22" s="12">
        <v>2211</v>
      </c>
      <c r="C22" s="12">
        <v>2256</v>
      </c>
      <c r="D22" s="12">
        <v>2051</v>
      </c>
      <c r="E22" s="12">
        <v>2135</v>
      </c>
      <c r="F22" s="12">
        <v>2124</v>
      </c>
      <c r="G22" s="12">
        <v>2033</v>
      </c>
      <c r="H22" s="13">
        <v>43</v>
      </c>
      <c r="I22" s="12">
        <v>2535</v>
      </c>
      <c r="J22" s="12">
        <v>2759</v>
      </c>
      <c r="K22" s="12">
        <v>2737</v>
      </c>
      <c r="L22" s="12">
        <v>2748</v>
      </c>
      <c r="M22" s="12">
        <v>2953</v>
      </c>
      <c r="N22" s="12">
        <v>2987</v>
      </c>
    </row>
    <row r="23" spans="1:14" ht="15.75" customHeight="1">
      <c r="A23" s="11">
        <v>14</v>
      </c>
      <c r="B23" s="12">
        <v>2265</v>
      </c>
      <c r="C23" s="12">
        <v>2219</v>
      </c>
      <c r="D23" s="12">
        <v>2270</v>
      </c>
      <c r="E23" s="12">
        <v>2055</v>
      </c>
      <c r="F23" s="12">
        <v>2139</v>
      </c>
      <c r="G23" s="12">
        <v>2113</v>
      </c>
      <c r="H23" s="13">
        <v>44</v>
      </c>
      <c r="I23" s="12">
        <v>2635</v>
      </c>
      <c r="J23" s="12">
        <v>2509</v>
      </c>
      <c r="K23" s="12">
        <v>2762</v>
      </c>
      <c r="L23" s="12">
        <v>2743</v>
      </c>
      <c r="M23" s="12">
        <v>2777</v>
      </c>
      <c r="N23" s="12">
        <v>2911</v>
      </c>
    </row>
    <row r="24" spans="1:14" ht="9" customHeight="1">
      <c r="A24" s="14"/>
      <c r="B24" s="12"/>
      <c r="C24" s="12"/>
      <c r="D24" s="12"/>
      <c r="E24" s="12"/>
      <c r="F24" s="12"/>
      <c r="G24" s="12"/>
      <c r="H24" s="15"/>
      <c r="I24" s="12"/>
      <c r="J24" s="12"/>
      <c r="K24" s="12"/>
      <c r="L24" s="12"/>
      <c r="M24" s="12"/>
      <c r="N24" s="12"/>
    </row>
    <row r="25" spans="1:14" ht="17.25" customHeight="1">
      <c r="A25" s="8" t="s">
        <v>15</v>
      </c>
      <c r="B25" s="9">
        <f>SUM(B26:B30)</f>
        <v>12852</v>
      </c>
      <c r="C25" s="9">
        <f>SUM(C26:C30)</f>
        <v>12292</v>
      </c>
      <c r="D25" s="9">
        <f>SUM(D26:D30)</f>
        <v>11973</v>
      </c>
      <c r="E25" s="9">
        <f>SUM(E26:E30)</f>
        <v>11681</v>
      </c>
      <c r="F25" s="9">
        <f>SUM(F26:F30)</f>
        <v>11284</v>
      </c>
      <c r="G25" s="9">
        <v>11187</v>
      </c>
      <c r="H25" s="10" t="s">
        <v>16</v>
      </c>
      <c r="I25" s="9">
        <f>SUM(I26:I30)</f>
        <v>14785</v>
      </c>
      <c r="J25" s="9">
        <f>SUM(J26:J30)</f>
        <v>14052</v>
      </c>
      <c r="K25" s="9">
        <f>SUM(K26:K30)</f>
        <v>13404</v>
      </c>
      <c r="L25" s="9">
        <f>SUM(L26:L30)</f>
        <v>13343</v>
      </c>
      <c r="M25" s="9">
        <f>SUM(M26:M30)</f>
        <v>13402</v>
      </c>
      <c r="N25" s="9">
        <v>13400</v>
      </c>
    </row>
    <row r="26" spans="1:14" ht="15.75" customHeight="1">
      <c r="A26" s="11">
        <v>15</v>
      </c>
      <c r="B26" s="12">
        <v>2361</v>
      </c>
      <c r="C26" s="12">
        <v>2269</v>
      </c>
      <c r="D26" s="12">
        <v>2220</v>
      </c>
      <c r="E26" s="12">
        <v>2270</v>
      </c>
      <c r="F26" s="12">
        <v>2061</v>
      </c>
      <c r="G26" s="12">
        <v>2122</v>
      </c>
      <c r="H26" s="13">
        <v>45</v>
      </c>
      <c r="I26" s="12">
        <v>2762</v>
      </c>
      <c r="J26" s="12">
        <v>2659</v>
      </c>
      <c r="K26" s="12">
        <v>2528</v>
      </c>
      <c r="L26" s="12">
        <v>2772</v>
      </c>
      <c r="M26" s="12">
        <v>2739</v>
      </c>
      <c r="N26" s="12">
        <v>2769</v>
      </c>
    </row>
    <row r="27" spans="1:14" ht="15.75" customHeight="1">
      <c r="A27" s="11">
        <v>16</v>
      </c>
      <c r="B27" s="12">
        <v>2455</v>
      </c>
      <c r="C27" s="12">
        <v>2348</v>
      </c>
      <c r="D27" s="12">
        <v>2280</v>
      </c>
      <c r="E27" s="12">
        <v>2225</v>
      </c>
      <c r="F27" s="12">
        <v>2277</v>
      </c>
      <c r="G27" s="12">
        <v>2040</v>
      </c>
      <c r="H27" s="13">
        <v>46</v>
      </c>
      <c r="I27" s="12">
        <v>2661</v>
      </c>
      <c r="J27" s="12">
        <v>2731</v>
      </c>
      <c r="K27" s="12">
        <v>2642</v>
      </c>
      <c r="L27" s="12">
        <v>2526</v>
      </c>
      <c r="M27" s="12">
        <v>2765</v>
      </c>
      <c r="N27" s="12">
        <v>2759</v>
      </c>
    </row>
    <row r="28" spans="1:14" ht="15.75" customHeight="1">
      <c r="A28" s="11">
        <v>17</v>
      </c>
      <c r="B28" s="12">
        <v>2576</v>
      </c>
      <c r="C28" s="12">
        <v>2468</v>
      </c>
      <c r="D28" s="12">
        <v>2370</v>
      </c>
      <c r="E28" s="12">
        <v>2285</v>
      </c>
      <c r="F28" s="12">
        <v>2224</v>
      </c>
      <c r="G28" s="12">
        <v>2271</v>
      </c>
      <c r="H28" s="13">
        <v>47</v>
      </c>
      <c r="I28" s="12">
        <v>2856</v>
      </c>
      <c r="J28" s="12">
        <v>2654</v>
      </c>
      <c r="K28" s="12">
        <v>2748</v>
      </c>
      <c r="L28" s="12">
        <v>2647</v>
      </c>
      <c r="M28" s="12">
        <v>2535</v>
      </c>
      <c r="N28" s="12">
        <v>2779</v>
      </c>
    </row>
    <row r="29" spans="1:14" ht="15.75" customHeight="1">
      <c r="A29" s="11">
        <v>18</v>
      </c>
      <c r="B29" s="12">
        <v>2598</v>
      </c>
      <c r="C29" s="12">
        <v>2575</v>
      </c>
      <c r="D29" s="12">
        <v>2484</v>
      </c>
      <c r="E29" s="12">
        <v>2382</v>
      </c>
      <c r="F29" s="12">
        <v>2299</v>
      </c>
      <c r="G29" s="12">
        <v>2285</v>
      </c>
      <c r="H29" s="13">
        <v>48</v>
      </c>
      <c r="I29" s="12">
        <v>3171</v>
      </c>
      <c r="J29" s="12">
        <v>2853</v>
      </c>
      <c r="K29" s="12">
        <v>2648</v>
      </c>
      <c r="L29" s="12">
        <v>2741</v>
      </c>
      <c r="M29" s="12">
        <v>2640</v>
      </c>
      <c r="N29" s="12">
        <v>2479</v>
      </c>
    </row>
    <row r="30" spans="1:14" ht="15.75" customHeight="1">
      <c r="A30" s="11">
        <v>19</v>
      </c>
      <c r="B30" s="12">
        <v>2862</v>
      </c>
      <c r="C30" s="12">
        <v>2632</v>
      </c>
      <c r="D30" s="12">
        <v>2619</v>
      </c>
      <c r="E30" s="12">
        <v>2519</v>
      </c>
      <c r="F30" s="12">
        <v>2423</v>
      </c>
      <c r="G30" s="12">
        <v>2469</v>
      </c>
      <c r="H30" s="13">
        <v>49</v>
      </c>
      <c r="I30" s="12">
        <v>3335</v>
      </c>
      <c r="J30" s="12">
        <v>3155</v>
      </c>
      <c r="K30" s="12">
        <v>2838</v>
      </c>
      <c r="L30" s="12">
        <v>2657</v>
      </c>
      <c r="M30" s="12">
        <v>2723</v>
      </c>
      <c r="N30" s="12">
        <v>2614</v>
      </c>
    </row>
    <row r="31" spans="1:14" ht="9" customHeight="1">
      <c r="A31" s="14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2"/>
      <c r="M31" s="12"/>
      <c r="N31" s="12"/>
    </row>
    <row r="32" spans="1:14" ht="17.25" customHeight="1">
      <c r="A32" s="8" t="s">
        <v>17</v>
      </c>
      <c r="B32" s="9">
        <f>SUM(B33:B37)</f>
        <v>15343</v>
      </c>
      <c r="C32" s="9">
        <f>SUM(C33:C37)</f>
        <v>14853</v>
      </c>
      <c r="D32" s="9">
        <f>SUM(D33:D37)</f>
        <v>14496</v>
      </c>
      <c r="E32" s="9">
        <f>SUM(E33:E37)</f>
        <v>14100</v>
      </c>
      <c r="F32" s="9">
        <f>SUM(F33:F37)</f>
        <v>13658</v>
      </c>
      <c r="G32" s="9">
        <v>12780</v>
      </c>
      <c r="H32" s="10" t="s">
        <v>18</v>
      </c>
      <c r="I32" s="9">
        <f>SUM(I33:I37)</f>
        <v>18986</v>
      </c>
      <c r="J32" s="9">
        <f>SUM(J33:J37)</f>
        <v>19207</v>
      </c>
      <c r="K32" s="9">
        <f>SUM(K33:K37)</f>
        <v>18215</v>
      </c>
      <c r="L32" s="9">
        <f>SUM(L33:L37)</f>
        <v>16818</v>
      </c>
      <c r="M32" s="9">
        <f>SUM(M33:M37)</f>
        <v>15325</v>
      </c>
      <c r="N32" s="9">
        <v>14553</v>
      </c>
    </row>
    <row r="33" spans="1:14" ht="15.75" customHeight="1">
      <c r="A33" s="11">
        <v>20</v>
      </c>
      <c r="B33" s="12">
        <v>2919</v>
      </c>
      <c r="C33" s="12">
        <v>2881</v>
      </c>
      <c r="D33" s="12">
        <v>2675</v>
      </c>
      <c r="E33" s="12">
        <v>2633</v>
      </c>
      <c r="F33" s="12">
        <v>2548</v>
      </c>
      <c r="G33" s="12">
        <v>2569</v>
      </c>
      <c r="H33" s="13">
        <v>50</v>
      </c>
      <c r="I33" s="12">
        <v>3553</v>
      </c>
      <c r="J33" s="12">
        <v>3326</v>
      </c>
      <c r="K33" s="12">
        <v>3125</v>
      </c>
      <c r="L33" s="12">
        <v>2821</v>
      </c>
      <c r="M33" s="12">
        <v>2643</v>
      </c>
      <c r="N33" s="12">
        <v>2692</v>
      </c>
    </row>
    <row r="34" spans="1:14" ht="15.75" customHeight="1">
      <c r="A34" s="11">
        <v>21</v>
      </c>
      <c r="B34" s="12">
        <v>3098</v>
      </c>
      <c r="C34" s="12">
        <v>2913</v>
      </c>
      <c r="D34" s="12">
        <v>2927</v>
      </c>
      <c r="E34" s="12">
        <v>2714</v>
      </c>
      <c r="F34" s="12">
        <v>2691</v>
      </c>
      <c r="G34" s="12">
        <v>2653</v>
      </c>
      <c r="H34" s="13">
        <v>51</v>
      </c>
      <c r="I34" s="12">
        <v>4160</v>
      </c>
      <c r="J34" s="12">
        <v>3529</v>
      </c>
      <c r="K34" s="12">
        <v>3298</v>
      </c>
      <c r="L34" s="12">
        <v>3109</v>
      </c>
      <c r="M34" s="12">
        <v>2810</v>
      </c>
      <c r="N34" s="12">
        <v>2674</v>
      </c>
    </row>
    <row r="35" spans="1:14" ht="15.75" customHeight="1">
      <c r="A35" s="11">
        <v>22</v>
      </c>
      <c r="B35" s="12">
        <v>2994</v>
      </c>
      <c r="C35" s="12">
        <v>3097</v>
      </c>
      <c r="D35" s="12">
        <v>2897</v>
      </c>
      <c r="E35" s="12">
        <v>2922</v>
      </c>
      <c r="F35" s="12">
        <v>2712</v>
      </c>
      <c r="G35" s="12">
        <v>2640</v>
      </c>
      <c r="H35" s="13">
        <v>52</v>
      </c>
      <c r="I35" s="12">
        <v>4182</v>
      </c>
      <c r="J35" s="12">
        <v>4137</v>
      </c>
      <c r="K35" s="12">
        <v>3536</v>
      </c>
      <c r="L35" s="12">
        <v>3283</v>
      </c>
      <c r="M35" s="12">
        <v>3094</v>
      </c>
      <c r="N35" s="12">
        <v>2810</v>
      </c>
    </row>
    <row r="36" spans="1:14" ht="15.75" customHeight="1">
      <c r="A36" s="11">
        <v>23</v>
      </c>
      <c r="B36" s="12">
        <v>3057</v>
      </c>
      <c r="C36" s="12">
        <v>2973</v>
      </c>
      <c r="D36" s="12">
        <v>3029</v>
      </c>
      <c r="E36" s="12">
        <v>2830</v>
      </c>
      <c r="F36" s="12">
        <v>2848</v>
      </c>
      <c r="G36" s="12">
        <v>2487</v>
      </c>
      <c r="H36" s="13">
        <v>53</v>
      </c>
      <c r="I36" s="12">
        <v>4072</v>
      </c>
      <c r="J36" s="12">
        <v>4175</v>
      </c>
      <c r="K36" s="12">
        <v>4106</v>
      </c>
      <c r="L36" s="12">
        <v>3514</v>
      </c>
      <c r="M36" s="12">
        <v>3282</v>
      </c>
      <c r="N36" s="12">
        <v>3083</v>
      </c>
    </row>
    <row r="37" spans="1:14" ht="15.75" customHeight="1">
      <c r="A37" s="11">
        <v>24</v>
      </c>
      <c r="B37" s="12">
        <v>3275</v>
      </c>
      <c r="C37" s="12">
        <v>2989</v>
      </c>
      <c r="D37" s="12">
        <v>2968</v>
      </c>
      <c r="E37" s="12">
        <v>3001</v>
      </c>
      <c r="F37" s="12">
        <v>2859</v>
      </c>
      <c r="G37" s="12">
        <v>2431</v>
      </c>
      <c r="H37" s="13">
        <v>54</v>
      </c>
      <c r="I37" s="12">
        <v>3019</v>
      </c>
      <c r="J37" s="12">
        <v>4040</v>
      </c>
      <c r="K37" s="12">
        <v>4150</v>
      </c>
      <c r="L37" s="12">
        <v>4091</v>
      </c>
      <c r="M37" s="12">
        <v>3496</v>
      </c>
      <c r="N37" s="12">
        <v>3294</v>
      </c>
    </row>
    <row r="38" spans="1:14" ht="9" customHeight="1">
      <c r="A38" s="14"/>
      <c r="B38" s="12"/>
      <c r="C38" s="12"/>
      <c r="D38" s="12"/>
      <c r="E38" s="12"/>
      <c r="F38" s="12"/>
      <c r="G38" s="12"/>
      <c r="H38" s="15"/>
      <c r="I38" s="12"/>
      <c r="J38" s="12"/>
      <c r="K38" s="12"/>
      <c r="L38" s="12"/>
      <c r="M38" s="12"/>
      <c r="N38" s="12"/>
    </row>
    <row r="39" spans="1:14" ht="17.25" customHeight="1">
      <c r="A39" s="8" t="s">
        <v>19</v>
      </c>
      <c r="B39" s="9">
        <f>SUM(B40:B44)</f>
        <v>17980</v>
      </c>
      <c r="C39" s="9">
        <f>SUM(C40:C44)</f>
        <v>17532</v>
      </c>
      <c r="D39" s="9">
        <f>SUM(D40:D44)</f>
        <v>16918</v>
      </c>
      <c r="E39" s="9">
        <f>SUM(E40:E44)</f>
        <v>16266</v>
      </c>
      <c r="F39" s="9">
        <f>SUM(F40:F44)</f>
        <v>15757</v>
      </c>
      <c r="G39" s="9">
        <v>14525</v>
      </c>
      <c r="H39" s="10" t="s">
        <v>20</v>
      </c>
      <c r="I39" s="9">
        <f>SUM(I40:I44)</f>
        <v>16382</v>
      </c>
      <c r="J39" s="9">
        <f>SUM(J40:J44)</f>
        <v>15831</v>
      </c>
      <c r="K39" s="9">
        <f>SUM(K40:K44)</f>
        <v>16365</v>
      </c>
      <c r="L39" s="9">
        <f>SUM(L40:L44)</f>
        <v>16956</v>
      </c>
      <c r="M39" s="9">
        <f>SUM(M40:M44)</f>
        <v>17718</v>
      </c>
      <c r="N39" s="9">
        <v>18676</v>
      </c>
    </row>
    <row r="40" spans="1:14" ht="15.75" customHeight="1">
      <c r="A40" s="11">
        <v>25</v>
      </c>
      <c r="B40" s="12">
        <v>3339</v>
      </c>
      <c r="C40" s="12">
        <v>3260</v>
      </c>
      <c r="D40" s="12">
        <v>3029</v>
      </c>
      <c r="E40" s="12">
        <v>2973</v>
      </c>
      <c r="F40" s="12">
        <v>3045</v>
      </c>
      <c r="G40" s="12">
        <v>2589</v>
      </c>
      <c r="H40" s="13">
        <v>55</v>
      </c>
      <c r="I40" s="12">
        <v>2711</v>
      </c>
      <c r="J40" s="12">
        <v>3000</v>
      </c>
      <c r="K40" s="12">
        <v>4034</v>
      </c>
      <c r="L40" s="12">
        <v>4120</v>
      </c>
      <c r="M40" s="12">
        <v>4075</v>
      </c>
      <c r="N40" s="12">
        <v>3484</v>
      </c>
    </row>
    <row r="41" spans="1:14" ht="15.75" customHeight="1">
      <c r="A41" s="11">
        <v>26</v>
      </c>
      <c r="B41" s="12">
        <v>3487</v>
      </c>
      <c r="C41" s="12">
        <v>3350</v>
      </c>
      <c r="D41" s="12">
        <v>3248</v>
      </c>
      <c r="E41" s="12">
        <v>3023</v>
      </c>
      <c r="F41" s="12">
        <v>2996</v>
      </c>
      <c r="G41" s="12">
        <v>2862</v>
      </c>
      <c r="H41" s="13">
        <v>56</v>
      </c>
      <c r="I41" s="12">
        <v>3294</v>
      </c>
      <c r="J41" s="12">
        <v>2691</v>
      </c>
      <c r="K41" s="12">
        <v>2974</v>
      </c>
      <c r="L41" s="12">
        <v>4023</v>
      </c>
      <c r="M41" s="12">
        <v>4086</v>
      </c>
      <c r="N41" s="12">
        <v>4096</v>
      </c>
    </row>
    <row r="42" spans="1:14" ht="15.75" customHeight="1">
      <c r="A42" s="11">
        <v>27</v>
      </c>
      <c r="B42" s="12">
        <v>3680</v>
      </c>
      <c r="C42" s="12">
        <v>3488</v>
      </c>
      <c r="D42" s="12">
        <v>3398</v>
      </c>
      <c r="E42" s="12">
        <v>3277</v>
      </c>
      <c r="F42" s="12">
        <v>3033</v>
      </c>
      <c r="G42" s="12">
        <v>2945</v>
      </c>
      <c r="H42" s="13">
        <v>57</v>
      </c>
      <c r="I42" s="12">
        <v>3499</v>
      </c>
      <c r="J42" s="12">
        <v>3259</v>
      </c>
      <c r="K42" s="12">
        <v>2674</v>
      </c>
      <c r="L42" s="12">
        <v>2944</v>
      </c>
      <c r="M42" s="12">
        <v>3985</v>
      </c>
      <c r="N42" s="12">
        <v>4099</v>
      </c>
    </row>
    <row r="43" spans="1:14" ht="15.75" customHeight="1">
      <c r="A43" s="11">
        <v>28</v>
      </c>
      <c r="B43" s="12">
        <v>3743</v>
      </c>
      <c r="C43" s="12">
        <v>3664</v>
      </c>
      <c r="D43" s="12">
        <v>3530</v>
      </c>
      <c r="E43" s="12">
        <v>3447</v>
      </c>
      <c r="F43" s="12">
        <v>3243</v>
      </c>
      <c r="G43" s="12">
        <v>2913</v>
      </c>
      <c r="H43" s="13">
        <v>58</v>
      </c>
      <c r="I43" s="12">
        <v>3439</v>
      </c>
      <c r="J43" s="12">
        <v>3480</v>
      </c>
      <c r="K43" s="12">
        <v>3231</v>
      </c>
      <c r="L43" s="12">
        <v>2669</v>
      </c>
      <c r="M43" s="12">
        <v>2903</v>
      </c>
      <c r="N43" s="12">
        <v>4050</v>
      </c>
    </row>
    <row r="44" spans="1:14" ht="15.75" customHeight="1" thickBot="1">
      <c r="A44" s="18">
        <v>29</v>
      </c>
      <c r="B44" s="19">
        <v>3731</v>
      </c>
      <c r="C44" s="19">
        <v>3770</v>
      </c>
      <c r="D44" s="19">
        <v>3713</v>
      </c>
      <c r="E44" s="19">
        <v>3546</v>
      </c>
      <c r="F44" s="19">
        <v>3440</v>
      </c>
      <c r="G44" s="19">
        <v>3216</v>
      </c>
      <c r="H44" s="20">
        <v>59</v>
      </c>
      <c r="I44" s="19">
        <v>3439</v>
      </c>
      <c r="J44" s="19">
        <v>3401</v>
      </c>
      <c r="K44" s="19">
        <v>3452</v>
      </c>
      <c r="L44" s="19">
        <v>3200</v>
      </c>
      <c r="M44" s="19">
        <v>2669</v>
      </c>
      <c r="N44" s="19">
        <v>2947</v>
      </c>
    </row>
    <row r="45" spans="1:13" ht="9" customHeight="1" thickTop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9.5" customHeight="1">
      <c r="A46" s="55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7" ht="18" customHeight="1">
      <c r="A47" s="134" t="s">
        <v>2</v>
      </c>
      <c r="B47" s="135"/>
      <c r="C47" s="122" t="s">
        <v>44</v>
      </c>
      <c r="D47" s="123"/>
      <c r="E47" s="122" t="s">
        <v>45</v>
      </c>
      <c r="F47" s="123"/>
      <c r="G47" s="122" t="s">
        <v>46</v>
      </c>
      <c r="H47" s="123"/>
      <c r="I47" s="122" t="s">
        <v>47</v>
      </c>
      <c r="J47" s="123"/>
      <c r="K47" s="139" t="s">
        <v>48</v>
      </c>
      <c r="L47" s="140"/>
      <c r="M47" s="122" t="s">
        <v>55</v>
      </c>
      <c r="N47" s="123"/>
      <c r="O47" s="22"/>
      <c r="P47" s="22"/>
      <c r="Q47" s="22"/>
    </row>
    <row r="48" spans="1:17" ht="18" customHeight="1">
      <c r="A48" s="143" t="s">
        <v>22</v>
      </c>
      <c r="B48" s="144"/>
      <c r="C48" s="137">
        <v>31273</v>
      </c>
      <c r="D48" s="138"/>
      <c r="E48" s="137">
        <v>31265</v>
      </c>
      <c r="F48" s="138"/>
      <c r="G48" s="137">
        <v>31481</v>
      </c>
      <c r="H48" s="138"/>
      <c r="I48" s="137">
        <v>31700</v>
      </c>
      <c r="J48" s="138"/>
      <c r="K48" s="137">
        <v>32059</v>
      </c>
      <c r="L48" s="138"/>
      <c r="M48" s="141">
        <v>31729</v>
      </c>
      <c r="N48" s="142"/>
      <c r="O48" s="22"/>
      <c r="P48" s="22"/>
      <c r="Q48" s="22"/>
    </row>
    <row r="49" spans="1:17" ht="18" customHeight="1">
      <c r="A49" s="143" t="s">
        <v>23</v>
      </c>
      <c r="B49" s="144"/>
      <c r="C49" s="137">
        <v>157345</v>
      </c>
      <c r="D49" s="138"/>
      <c r="E49" s="137">
        <v>156612</v>
      </c>
      <c r="F49" s="138"/>
      <c r="G49" s="137">
        <v>156359</v>
      </c>
      <c r="H49" s="138"/>
      <c r="I49" s="137">
        <v>156460</v>
      </c>
      <c r="J49" s="138"/>
      <c r="K49" s="137">
        <v>156106</v>
      </c>
      <c r="L49" s="138"/>
      <c r="M49" s="141">
        <v>154392</v>
      </c>
      <c r="N49" s="142"/>
      <c r="Q49" s="22"/>
    </row>
    <row r="50" spans="1:17" ht="18" customHeight="1">
      <c r="A50" s="143" t="s">
        <v>24</v>
      </c>
      <c r="B50" s="144"/>
      <c r="C50" s="137">
        <v>33092</v>
      </c>
      <c r="D50" s="138"/>
      <c r="E50" s="137">
        <v>34820</v>
      </c>
      <c r="F50" s="138"/>
      <c r="G50" s="137">
        <v>36791</v>
      </c>
      <c r="H50" s="138"/>
      <c r="I50" s="137">
        <v>38306</v>
      </c>
      <c r="J50" s="138"/>
      <c r="K50" s="137">
        <v>39729</v>
      </c>
      <c r="L50" s="138"/>
      <c r="M50" s="141">
        <v>42164</v>
      </c>
      <c r="N50" s="142"/>
      <c r="Q50" s="22"/>
    </row>
    <row r="51" spans="1:7" ht="18" customHeight="1">
      <c r="A51" s="23" t="s">
        <v>73</v>
      </c>
      <c r="B51" s="24"/>
      <c r="C51" s="24"/>
      <c r="D51" s="24"/>
      <c r="E51" s="24"/>
      <c r="F51" s="24"/>
      <c r="G51" s="24"/>
    </row>
    <row r="52" spans="1:7" ht="26.25" customHeight="1">
      <c r="A52" s="132" t="s">
        <v>25</v>
      </c>
      <c r="B52" s="132"/>
      <c r="C52" s="132"/>
      <c r="D52" s="132"/>
      <c r="E52" s="132"/>
      <c r="F52" s="132"/>
      <c r="G52" s="2"/>
    </row>
    <row r="53" spans="2:13" ht="15" customHeight="1" thickBot="1">
      <c r="B53" s="2"/>
      <c r="C53" s="2"/>
      <c r="D53" s="2"/>
      <c r="E53" s="2"/>
      <c r="F53" s="2"/>
      <c r="G53" s="2"/>
      <c r="I53" s="130" t="s">
        <v>26</v>
      </c>
      <c r="J53" s="130"/>
      <c r="K53" s="130"/>
      <c r="L53" s="130"/>
      <c r="M53" s="130"/>
    </row>
    <row r="54" spans="1:14" ht="21" customHeight="1" thickTop="1">
      <c r="A54" s="5" t="s">
        <v>2</v>
      </c>
      <c r="B54" s="6" t="s">
        <v>44</v>
      </c>
      <c r="C54" s="6" t="s">
        <v>45</v>
      </c>
      <c r="D54" s="6" t="s">
        <v>46</v>
      </c>
      <c r="E54" s="6" t="s">
        <v>47</v>
      </c>
      <c r="F54" s="51" t="s">
        <v>48</v>
      </c>
      <c r="G54" s="6" t="s">
        <v>55</v>
      </c>
      <c r="H54" s="5" t="s">
        <v>2</v>
      </c>
      <c r="I54" s="6" t="s">
        <v>44</v>
      </c>
      <c r="J54" s="6" t="s">
        <v>45</v>
      </c>
      <c r="K54" s="6" t="s">
        <v>46</v>
      </c>
      <c r="L54" s="6" t="s">
        <v>47</v>
      </c>
      <c r="M54" s="52" t="s">
        <v>48</v>
      </c>
      <c r="N54" s="6" t="s">
        <v>55</v>
      </c>
    </row>
    <row r="55" spans="1:14" ht="17.25" customHeight="1">
      <c r="A55" s="8" t="s">
        <v>27</v>
      </c>
      <c r="B55" s="9">
        <f>SUM(B56:B60)</f>
        <v>14371</v>
      </c>
      <c r="C55" s="9">
        <f>SUM(C56:C60)</f>
        <v>14903</v>
      </c>
      <c r="D55" s="9">
        <f>SUM(D56:D60)</f>
        <v>15204</v>
      </c>
      <c r="E55" s="9">
        <f>SUM(E56:E60)</f>
        <v>16007</v>
      </c>
      <c r="F55" s="9">
        <f>SUM(F56:F60)</f>
        <v>16416</v>
      </c>
      <c r="G55" s="9">
        <v>16092</v>
      </c>
      <c r="H55" s="25" t="s">
        <v>28</v>
      </c>
      <c r="I55" s="43">
        <f>SUM(I56:I60)</f>
        <v>859</v>
      </c>
      <c r="J55" s="43">
        <f>SUM(J56:J60)</f>
        <v>948</v>
      </c>
      <c r="K55" s="43">
        <f>SUM(K56:K60)</f>
        <v>1057</v>
      </c>
      <c r="L55" s="43">
        <f>SUM(L56:L60)</f>
        <v>1180</v>
      </c>
      <c r="M55" s="43">
        <f>SUM(M56:M60)</f>
        <v>1243</v>
      </c>
      <c r="N55" s="43">
        <v>1222</v>
      </c>
    </row>
    <row r="56" spans="1:14" ht="15.75" customHeight="1">
      <c r="A56" s="11">
        <v>60</v>
      </c>
      <c r="B56" s="12">
        <v>3244</v>
      </c>
      <c r="C56" s="44">
        <v>3400</v>
      </c>
      <c r="D56" s="12">
        <v>3388</v>
      </c>
      <c r="E56" s="12">
        <v>3438</v>
      </c>
      <c r="F56" s="12">
        <v>3176</v>
      </c>
      <c r="G56" s="12">
        <v>2691</v>
      </c>
      <c r="H56" s="26">
        <v>90</v>
      </c>
      <c r="I56" s="27">
        <v>257</v>
      </c>
      <c r="J56" s="27">
        <v>285</v>
      </c>
      <c r="K56" s="27">
        <v>332</v>
      </c>
      <c r="L56" s="27">
        <v>354</v>
      </c>
      <c r="M56" s="27">
        <v>345</v>
      </c>
      <c r="N56" s="27">
        <v>335</v>
      </c>
    </row>
    <row r="57" spans="1:14" ht="15.75" customHeight="1">
      <c r="A57" s="11">
        <v>61</v>
      </c>
      <c r="B57" s="12">
        <v>2716</v>
      </c>
      <c r="C57" s="44">
        <v>3203</v>
      </c>
      <c r="D57" s="12">
        <v>3367</v>
      </c>
      <c r="E57" s="12">
        <v>3389</v>
      </c>
      <c r="F57" s="12">
        <v>3392</v>
      </c>
      <c r="G57" s="12">
        <v>3233</v>
      </c>
      <c r="H57" s="26">
        <v>91</v>
      </c>
      <c r="I57" s="27">
        <v>213</v>
      </c>
      <c r="J57" s="27">
        <v>224</v>
      </c>
      <c r="K57" s="27">
        <v>251</v>
      </c>
      <c r="L57" s="27">
        <v>293</v>
      </c>
      <c r="M57" s="27">
        <v>307</v>
      </c>
      <c r="N57" s="27">
        <v>292</v>
      </c>
    </row>
    <row r="58" spans="1:14" ht="15.75" customHeight="1">
      <c r="A58" s="11">
        <v>62</v>
      </c>
      <c r="B58" s="12">
        <v>2651</v>
      </c>
      <c r="C58" s="44">
        <v>2691</v>
      </c>
      <c r="D58" s="12">
        <v>3187</v>
      </c>
      <c r="E58" s="12">
        <v>3358</v>
      </c>
      <c r="F58" s="12">
        <v>3361</v>
      </c>
      <c r="G58" s="12">
        <v>3385</v>
      </c>
      <c r="H58" s="26">
        <v>92</v>
      </c>
      <c r="I58" s="27">
        <v>157</v>
      </c>
      <c r="J58" s="27">
        <v>191</v>
      </c>
      <c r="K58" s="27">
        <v>199</v>
      </c>
      <c r="L58" s="27">
        <v>212</v>
      </c>
      <c r="M58" s="27">
        <v>256</v>
      </c>
      <c r="N58" s="27">
        <v>247</v>
      </c>
    </row>
    <row r="59" spans="1:14" ht="15.75" customHeight="1">
      <c r="A59" s="11">
        <v>63</v>
      </c>
      <c r="B59" s="12">
        <v>3000</v>
      </c>
      <c r="C59" s="44">
        <v>2630</v>
      </c>
      <c r="D59" s="12">
        <v>2660</v>
      </c>
      <c r="E59" s="12">
        <v>3180</v>
      </c>
      <c r="F59" s="12">
        <v>3334</v>
      </c>
      <c r="G59" s="12">
        <v>3387</v>
      </c>
      <c r="H59" s="26">
        <v>93</v>
      </c>
      <c r="I59" s="27">
        <v>138</v>
      </c>
      <c r="J59" s="27">
        <v>134</v>
      </c>
      <c r="K59" s="27">
        <v>166</v>
      </c>
      <c r="L59" s="27">
        <v>175</v>
      </c>
      <c r="M59" s="27">
        <v>186</v>
      </c>
      <c r="N59" s="27">
        <v>200</v>
      </c>
    </row>
    <row r="60" spans="1:14" ht="15.75" customHeight="1">
      <c r="A60" s="11">
        <v>64</v>
      </c>
      <c r="B60" s="12">
        <v>2760</v>
      </c>
      <c r="C60" s="44">
        <v>2979</v>
      </c>
      <c r="D60" s="12">
        <v>2602</v>
      </c>
      <c r="E60" s="12">
        <v>2642</v>
      </c>
      <c r="F60" s="12">
        <v>3153</v>
      </c>
      <c r="G60" s="12">
        <v>3396</v>
      </c>
      <c r="H60" s="26">
        <v>94</v>
      </c>
      <c r="I60" s="27">
        <v>94</v>
      </c>
      <c r="J60" s="27">
        <v>114</v>
      </c>
      <c r="K60" s="27">
        <v>109</v>
      </c>
      <c r="L60" s="27">
        <v>146</v>
      </c>
      <c r="M60" s="27">
        <v>149</v>
      </c>
      <c r="N60" s="27">
        <v>148</v>
      </c>
    </row>
    <row r="61" spans="1:14" ht="9" customHeight="1">
      <c r="A61" s="14"/>
      <c r="B61" s="12"/>
      <c r="C61" s="45"/>
      <c r="D61" s="12"/>
      <c r="E61" s="12"/>
      <c r="F61" s="12"/>
      <c r="G61" s="12"/>
      <c r="H61" s="29"/>
      <c r="I61" s="27"/>
      <c r="J61" s="27"/>
      <c r="K61" s="28"/>
      <c r="L61" s="28"/>
      <c r="M61" s="28"/>
      <c r="N61" s="28"/>
    </row>
    <row r="62" spans="1:14" ht="17.25" customHeight="1">
      <c r="A62" s="8" t="s">
        <v>29</v>
      </c>
      <c r="B62" s="9">
        <f>SUM(B63:B67)</f>
        <v>11684</v>
      </c>
      <c r="C62" s="9">
        <f>SUM(C63:C67)</f>
        <v>12144</v>
      </c>
      <c r="D62" s="9">
        <f>SUM(D63:D67)</f>
        <v>12929</v>
      </c>
      <c r="E62" s="9">
        <f>SUM(E63:E67)</f>
        <v>13240</v>
      </c>
      <c r="F62" s="9">
        <f>SUM(F63:F67)</f>
        <v>13435</v>
      </c>
      <c r="G62" s="9">
        <v>13957</v>
      </c>
      <c r="H62" s="25" t="s">
        <v>30</v>
      </c>
      <c r="I62" s="43">
        <f>SUM(I63:I67)</f>
        <v>216</v>
      </c>
      <c r="J62" s="43">
        <f>SUM(J63:J67)</f>
        <v>231</v>
      </c>
      <c r="K62" s="43">
        <f>SUM(K63:K67)</f>
        <v>259</v>
      </c>
      <c r="L62" s="43">
        <f>SUM(L63:L67)</f>
        <v>271</v>
      </c>
      <c r="M62" s="43">
        <f>SUM(M63:M67)</f>
        <v>307</v>
      </c>
      <c r="N62" s="43">
        <v>301</v>
      </c>
    </row>
    <row r="63" spans="1:14" ht="15.75" customHeight="1">
      <c r="A63" s="11">
        <v>65</v>
      </c>
      <c r="B63" s="12">
        <v>2754</v>
      </c>
      <c r="C63" s="44">
        <v>2744</v>
      </c>
      <c r="D63" s="12">
        <v>2958</v>
      </c>
      <c r="E63" s="12">
        <v>2590</v>
      </c>
      <c r="F63" s="12">
        <v>2608</v>
      </c>
      <c r="G63" s="12">
        <v>3169</v>
      </c>
      <c r="H63" s="26">
        <v>95</v>
      </c>
      <c r="I63" s="27">
        <v>80</v>
      </c>
      <c r="J63" s="27">
        <v>79</v>
      </c>
      <c r="K63" s="27">
        <v>91</v>
      </c>
      <c r="L63" s="27">
        <v>86</v>
      </c>
      <c r="M63" s="27">
        <v>121</v>
      </c>
      <c r="N63" s="27">
        <v>106</v>
      </c>
    </row>
    <row r="64" spans="1:14" ht="15.75" customHeight="1">
      <c r="A64" s="11">
        <v>66</v>
      </c>
      <c r="B64" s="12">
        <v>2397</v>
      </c>
      <c r="C64" s="44">
        <v>2749</v>
      </c>
      <c r="D64" s="12">
        <v>2719</v>
      </c>
      <c r="E64" s="12">
        <v>2936</v>
      </c>
      <c r="F64" s="12">
        <v>2556</v>
      </c>
      <c r="G64" s="12">
        <v>2627</v>
      </c>
      <c r="H64" s="26">
        <v>96</v>
      </c>
      <c r="I64" s="27">
        <v>56</v>
      </c>
      <c r="J64" s="27">
        <v>59</v>
      </c>
      <c r="K64" s="27">
        <v>59</v>
      </c>
      <c r="L64" s="27">
        <v>68</v>
      </c>
      <c r="M64" s="27">
        <v>71</v>
      </c>
      <c r="N64" s="27">
        <v>78</v>
      </c>
    </row>
    <row r="65" spans="1:14" ht="15.75" customHeight="1">
      <c r="A65" s="11">
        <v>67</v>
      </c>
      <c r="B65" s="12">
        <v>2252</v>
      </c>
      <c r="C65" s="44">
        <v>2363</v>
      </c>
      <c r="D65" s="12">
        <v>2727</v>
      </c>
      <c r="E65" s="12">
        <v>2685</v>
      </c>
      <c r="F65" s="12">
        <v>2919</v>
      </c>
      <c r="G65" s="12">
        <v>2560</v>
      </c>
      <c r="H65" s="26">
        <v>97</v>
      </c>
      <c r="I65" s="27">
        <v>31</v>
      </c>
      <c r="J65" s="27">
        <v>49</v>
      </c>
      <c r="K65" s="27">
        <v>50</v>
      </c>
      <c r="L65" s="27">
        <v>48</v>
      </c>
      <c r="M65" s="27">
        <v>50</v>
      </c>
      <c r="N65" s="27">
        <v>55</v>
      </c>
    </row>
    <row r="66" spans="1:14" ht="15.75" customHeight="1">
      <c r="A66" s="11">
        <v>68</v>
      </c>
      <c r="B66" s="12">
        <v>2100</v>
      </c>
      <c r="C66" s="44">
        <v>2213</v>
      </c>
      <c r="D66" s="12">
        <v>2351</v>
      </c>
      <c r="E66" s="12">
        <v>2712</v>
      </c>
      <c r="F66" s="12">
        <v>2674</v>
      </c>
      <c r="G66" s="12">
        <v>2910</v>
      </c>
      <c r="H66" s="26">
        <v>98</v>
      </c>
      <c r="I66" s="27">
        <v>25</v>
      </c>
      <c r="J66" s="27">
        <v>26</v>
      </c>
      <c r="K66" s="27">
        <v>40</v>
      </c>
      <c r="L66" s="27">
        <v>39</v>
      </c>
      <c r="M66" s="27">
        <v>39</v>
      </c>
      <c r="N66" s="27">
        <v>34</v>
      </c>
    </row>
    <row r="67" spans="1:14" ht="15.75" customHeight="1">
      <c r="A67" s="11">
        <v>69</v>
      </c>
      <c r="B67" s="12">
        <v>2181</v>
      </c>
      <c r="C67" s="44">
        <v>2075</v>
      </c>
      <c r="D67" s="12">
        <v>2174</v>
      </c>
      <c r="E67" s="12">
        <v>2317</v>
      </c>
      <c r="F67" s="12">
        <v>2678</v>
      </c>
      <c r="G67" s="12">
        <v>2691</v>
      </c>
      <c r="H67" s="26">
        <v>99</v>
      </c>
      <c r="I67" s="30">
        <v>24</v>
      </c>
      <c r="J67" s="30">
        <v>18</v>
      </c>
      <c r="K67" s="27">
        <v>19</v>
      </c>
      <c r="L67" s="27">
        <v>30</v>
      </c>
      <c r="M67" s="27">
        <v>26</v>
      </c>
      <c r="N67" s="27">
        <v>28</v>
      </c>
    </row>
    <row r="68" spans="1:14" ht="9" customHeight="1">
      <c r="A68" s="14"/>
      <c r="B68" s="12"/>
      <c r="C68" s="45"/>
      <c r="D68" s="12"/>
      <c r="E68" s="12"/>
      <c r="F68" s="12"/>
      <c r="G68" s="12"/>
      <c r="H68" s="53"/>
      <c r="I68" s="22"/>
      <c r="J68" s="22"/>
      <c r="K68" s="56"/>
      <c r="L68" s="56"/>
      <c r="M68" s="56"/>
      <c r="N68" s="56"/>
    </row>
    <row r="69" spans="1:14" ht="17.25" customHeight="1">
      <c r="A69" s="8" t="s">
        <v>31</v>
      </c>
      <c r="B69" s="9">
        <f>SUM(B70:B74)</f>
        <v>8596</v>
      </c>
      <c r="C69" s="9">
        <f>SUM(C70:C74)</f>
        <v>9055</v>
      </c>
      <c r="D69" s="9">
        <f>SUM(D70:D74)</f>
        <v>9460</v>
      </c>
      <c r="E69" s="9">
        <f>SUM(E70:E74)</f>
        <v>9822</v>
      </c>
      <c r="F69" s="9">
        <f>SUM(F70:F74)</f>
        <v>10261</v>
      </c>
      <c r="G69" s="9">
        <v>11150</v>
      </c>
      <c r="H69" s="46" t="s">
        <v>32</v>
      </c>
      <c r="I69" s="43">
        <v>17</v>
      </c>
      <c r="J69" s="43">
        <v>33</v>
      </c>
      <c r="K69" s="43">
        <v>36</v>
      </c>
      <c r="L69" s="43">
        <v>42</v>
      </c>
      <c r="M69" s="43">
        <v>55</v>
      </c>
      <c r="N69" s="43">
        <v>43</v>
      </c>
    </row>
    <row r="70" spans="1:14" ht="15.75" customHeight="1">
      <c r="A70" s="11">
        <v>70</v>
      </c>
      <c r="B70" s="12">
        <v>1972</v>
      </c>
      <c r="C70" s="44">
        <v>2141</v>
      </c>
      <c r="D70" s="12">
        <v>2050</v>
      </c>
      <c r="E70" s="12">
        <v>2136</v>
      </c>
      <c r="F70" s="12">
        <v>2278</v>
      </c>
      <c r="G70" s="12">
        <v>2690</v>
      </c>
      <c r="H70" s="33" t="s">
        <v>33</v>
      </c>
      <c r="I70" s="24">
        <v>107</v>
      </c>
      <c r="J70" s="24">
        <v>107</v>
      </c>
      <c r="K70" s="24">
        <v>107</v>
      </c>
      <c r="L70" s="24">
        <v>107</v>
      </c>
      <c r="M70" s="24">
        <v>107</v>
      </c>
      <c r="N70" s="24">
        <v>295</v>
      </c>
    </row>
    <row r="71" spans="1:14" ht="15.75" customHeight="1">
      <c r="A71" s="11">
        <v>71</v>
      </c>
      <c r="B71" s="12">
        <v>1786</v>
      </c>
      <c r="C71" s="44">
        <v>1937</v>
      </c>
      <c r="D71" s="12">
        <v>2124</v>
      </c>
      <c r="E71" s="12">
        <v>2024</v>
      </c>
      <c r="F71" s="12">
        <v>2112</v>
      </c>
      <c r="G71" s="12">
        <v>2269</v>
      </c>
      <c r="H71" s="47" t="s">
        <v>34</v>
      </c>
      <c r="I71" s="48">
        <v>221817</v>
      </c>
      <c r="J71" s="48">
        <v>222804</v>
      </c>
      <c r="K71" s="48">
        <v>224738</v>
      </c>
      <c r="L71" s="48">
        <v>226573</v>
      </c>
      <c r="M71" s="48">
        <v>228001</v>
      </c>
      <c r="N71" s="48">
        <v>228580</v>
      </c>
    </row>
    <row r="72" spans="1:13" ht="15.75" customHeight="1">
      <c r="A72" s="11">
        <v>72</v>
      </c>
      <c r="B72" s="12">
        <v>1694</v>
      </c>
      <c r="C72" s="44">
        <v>1766</v>
      </c>
      <c r="D72" s="12">
        <v>1907</v>
      </c>
      <c r="E72" s="12">
        <v>2081</v>
      </c>
      <c r="F72" s="12">
        <v>1994</v>
      </c>
      <c r="G72" s="12">
        <v>2145</v>
      </c>
      <c r="H72" s="53"/>
      <c r="I72" s="22"/>
      <c r="J72" s="22"/>
      <c r="K72" s="22"/>
      <c r="L72" s="54"/>
      <c r="M72" s="54"/>
    </row>
    <row r="73" spans="1:13" ht="15.75" customHeight="1">
      <c r="A73" s="11">
        <v>73</v>
      </c>
      <c r="B73" s="12">
        <v>1583</v>
      </c>
      <c r="C73" s="44">
        <v>1649</v>
      </c>
      <c r="D73" s="12">
        <v>1749</v>
      </c>
      <c r="E73" s="12">
        <v>1866</v>
      </c>
      <c r="F73" s="12">
        <v>2048</v>
      </c>
      <c r="G73" s="12">
        <v>2000</v>
      </c>
      <c r="H73" s="53"/>
      <c r="I73" s="22"/>
      <c r="J73" s="22"/>
      <c r="K73" s="22"/>
      <c r="L73" s="54"/>
      <c r="M73" s="54"/>
    </row>
    <row r="74" spans="1:13" ht="15.75" customHeight="1">
      <c r="A74" s="11">
        <v>74</v>
      </c>
      <c r="B74" s="12">
        <v>1561</v>
      </c>
      <c r="C74" s="44">
        <v>1562</v>
      </c>
      <c r="D74" s="12">
        <v>1630</v>
      </c>
      <c r="E74" s="12">
        <v>1715</v>
      </c>
      <c r="F74" s="12">
        <v>1829</v>
      </c>
      <c r="G74" s="12">
        <v>2046</v>
      </c>
      <c r="H74" s="53"/>
      <c r="I74" s="22"/>
      <c r="J74" s="22"/>
      <c r="K74" s="22"/>
      <c r="L74" s="54"/>
      <c r="M74" s="54"/>
    </row>
    <row r="75" spans="1:13" ht="9" customHeight="1">
      <c r="A75" s="36"/>
      <c r="B75" s="22"/>
      <c r="C75" s="56"/>
      <c r="D75" s="22"/>
      <c r="E75" s="22"/>
      <c r="F75" s="22"/>
      <c r="G75" s="22"/>
      <c r="H75" s="53"/>
      <c r="I75" s="22"/>
      <c r="J75" s="22"/>
      <c r="K75" s="22"/>
      <c r="L75" s="54"/>
      <c r="M75" s="54"/>
    </row>
    <row r="76" spans="1:13" ht="17.25" customHeight="1">
      <c r="A76" s="8" t="s">
        <v>49</v>
      </c>
      <c r="B76" s="9">
        <f>SUM(B77:B81)</f>
        <v>5811</v>
      </c>
      <c r="C76" s="9">
        <f>SUM(C77:C81)</f>
        <v>6256</v>
      </c>
      <c r="D76" s="9">
        <f>SUM(D77:D81)</f>
        <v>6635</v>
      </c>
      <c r="E76" s="9">
        <f>SUM(E77:E81)</f>
        <v>7015</v>
      </c>
      <c r="F76" s="9">
        <f>SUM(F77:F81)</f>
        <v>7397</v>
      </c>
      <c r="G76" s="9">
        <v>7889</v>
      </c>
      <c r="H76" s="53"/>
      <c r="I76" s="22"/>
      <c r="J76" s="22"/>
      <c r="K76" s="22"/>
      <c r="L76" s="54"/>
      <c r="M76" s="54"/>
    </row>
    <row r="77" spans="1:13" ht="15.75" customHeight="1">
      <c r="A77" s="11">
        <v>75</v>
      </c>
      <c r="B77" s="12">
        <v>1453</v>
      </c>
      <c r="C77" s="44">
        <v>1520</v>
      </c>
      <c r="D77" s="12">
        <v>1533</v>
      </c>
      <c r="E77" s="12">
        <v>1605</v>
      </c>
      <c r="F77" s="12">
        <v>1674</v>
      </c>
      <c r="G77" s="12">
        <v>1819</v>
      </c>
      <c r="H77" s="53"/>
      <c r="I77" s="22"/>
      <c r="J77" s="22"/>
      <c r="K77" s="22"/>
      <c r="L77" s="54"/>
      <c r="M77" s="54"/>
    </row>
    <row r="78" spans="1:13" ht="15.75" customHeight="1">
      <c r="A78" s="11">
        <v>76</v>
      </c>
      <c r="B78" s="12">
        <v>1211</v>
      </c>
      <c r="C78" s="44">
        <v>1419</v>
      </c>
      <c r="D78" s="12">
        <v>1471</v>
      </c>
      <c r="E78" s="12">
        <v>1492</v>
      </c>
      <c r="F78" s="12">
        <v>1566</v>
      </c>
      <c r="G78" s="12">
        <v>1660</v>
      </c>
      <c r="H78" s="53"/>
      <c r="I78" s="22"/>
      <c r="J78" s="22"/>
      <c r="K78" s="22"/>
      <c r="L78" s="54"/>
      <c r="M78" s="54"/>
    </row>
    <row r="79" spans="1:13" ht="15.75" customHeight="1">
      <c r="A79" s="11">
        <v>77</v>
      </c>
      <c r="B79" s="12">
        <v>1168</v>
      </c>
      <c r="C79" s="44">
        <v>1179</v>
      </c>
      <c r="D79" s="12">
        <v>1386</v>
      </c>
      <c r="E79" s="12">
        <v>1438</v>
      </c>
      <c r="F79" s="12">
        <v>1459</v>
      </c>
      <c r="G79" s="12">
        <v>1584</v>
      </c>
      <c r="H79" s="53"/>
      <c r="I79" s="22"/>
      <c r="J79" s="22"/>
      <c r="K79" s="22"/>
      <c r="L79" s="54"/>
      <c r="M79" s="54"/>
    </row>
    <row r="80" spans="1:13" ht="15.75" customHeight="1">
      <c r="A80" s="11">
        <v>78</v>
      </c>
      <c r="B80" s="12">
        <v>1043</v>
      </c>
      <c r="C80" s="44">
        <v>1123</v>
      </c>
      <c r="D80" s="12">
        <v>1157</v>
      </c>
      <c r="E80" s="12">
        <v>1350</v>
      </c>
      <c r="F80" s="12">
        <v>1388</v>
      </c>
      <c r="G80" s="12">
        <v>1439</v>
      </c>
      <c r="H80" s="53"/>
      <c r="I80" s="22"/>
      <c r="J80" s="22"/>
      <c r="K80" s="22"/>
      <c r="L80" s="54"/>
      <c r="M80" s="54"/>
    </row>
    <row r="81" spans="1:13" ht="15.75" customHeight="1">
      <c r="A81" s="11">
        <v>79</v>
      </c>
      <c r="B81" s="12">
        <v>936</v>
      </c>
      <c r="C81" s="44">
        <v>1015</v>
      </c>
      <c r="D81" s="12">
        <v>1088</v>
      </c>
      <c r="E81" s="12">
        <v>1130</v>
      </c>
      <c r="F81" s="12">
        <v>1310</v>
      </c>
      <c r="G81" s="12">
        <v>1387</v>
      </c>
      <c r="H81" s="53"/>
      <c r="I81" s="22"/>
      <c r="J81" s="22"/>
      <c r="K81" s="22"/>
      <c r="L81" s="54"/>
      <c r="M81" s="54"/>
    </row>
    <row r="82" spans="1:13" ht="9" customHeight="1">
      <c r="A82" s="36"/>
      <c r="B82" s="22"/>
      <c r="C82" s="56"/>
      <c r="D82" s="22"/>
      <c r="E82" s="22"/>
      <c r="F82" s="22"/>
      <c r="G82" s="22"/>
      <c r="H82" s="53"/>
      <c r="I82" s="22"/>
      <c r="J82" s="22"/>
      <c r="K82" s="22"/>
      <c r="L82" s="54"/>
      <c r="M82" s="54"/>
    </row>
    <row r="83" spans="1:13" ht="17.25" customHeight="1">
      <c r="A83" s="57" t="s">
        <v>50</v>
      </c>
      <c r="B83" s="43">
        <f>SUM(B84:B88)</f>
        <v>3638</v>
      </c>
      <c r="C83" s="43">
        <f>SUM(C84:C88)</f>
        <v>3767</v>
      </c>
      <c r="D83" s="43">
        <f>SUM(D84:D88)</f>
        <v>4002</v>
      </c>
      <c r="E83" s="43">
        <f>SUM(E84:E88)</f>
        <v>4238</v>
      </c>
      <c r="F83" s="43">
        <f>SUM(F84:F88)</f>
        <v>4538</v>
      </c>
      <c r="G83" s="43">
        <v>4973</v>
      </c>
      <c r="H83" s="53"/>
      <c r="I83" s="22"/>
      <c r="J83" s="22"/>
      <c r="K83" s="22"/>
      <c r="L83" s="54"/>
      <c r="M83" s="54"/>
    </row>
    <row r="84" spans="1:13" ht="15.75" customHeight="1">
      <c r="A84" s="37">
        <v>80</v>
      </c>
      <c r="B84" s="27">
        <v>895</v>
      </c>
      <c r="C84" s="49">
        <v>914</v>
      </c>
      <c r="D84" s="27">
        <v>984</v>
      </c>
      <c r="E84" s="27">
        <v>1054</v>
      </c>
      <c r="F84" s="27">
        <v>1099</v>
      </c>
      <c r="G84" s="27">
        <v>1290</v>
      </c>
      <c r="H84" s="53"/>
      <c r="I84" s="22"/>
      <c r="J84" s="22"/>
      <c r="K84" s="22"/>
      <c r="L84" s="54"/>
      <c r="M84" s="54"/>
    </row>
    <row r="85" spans="1:13" ht="15.75" customHeight="1">
      <c r="A85" s="37">
        <v>81</v>
      </c>
      <c r="B85" s="27">
        <v>714</v>
      </c>
      <c r="C85" s="49">
        <v>854</v>
      </c>
      <c r="D85" s="27">
        <v>875</v>
      </c>
      <c r="E85" s="27">
        <v>942</v>
      </c>
      <c r="F85" s="27">
        <v>1021</v>
      </c>
      <c r="G85" s="27">
        <v>1052</v>
      </c>
      <c r="H85" s="53"/>
      <c r="I85" s="22"/>
      <c r="J85" s="22"/>
      <c r="K85" s="22"/>
      <c r="L85" s="54"/>
      <c r="M85" s="54"/>
    </row>
    <row r="86" spans="1:13" ht="15.75" customHeight="1">
      <c r="A86" s="37">
        <v>82</v>
      </c>
      <c r="B86" s="27">
        <v>758</v>
      </c>
      <c r="C86" s="49">
        <v>679</v>
      </c>
      <c r="D86" s="27">
        <v>821</v>
      </c>
      <c r="E86" s="27">
        <v>846</v>
      </c>
      <c r="F86" s="27">
        <v>901</v>
      </c>
      <c r="G86" s="27">
        <v>980</v>
      </c>
      <c r="H86" s="53"/>
      <c r="I86" s="22"/>
      <c r="J86" s="22"/>
      <c r="K86" s="22"/>
      <c r="L86" s="54"/>
      <c r="M86" s="54"/>
    </row>
    <row r="87" spans="1:13" ht="15.75" customHeight="1">
      <c r="A87" s="37">
        <v>83</v>
      </c>
      <c r="B87" s="27">
        <v>650</v>
      </c>
      <c r="C87" s="49">
        <v>716</v>
      </c>
      <c r="D87" s="27">
        <v>646</v>
      </c>
      <c r="E87" s="27">
        <v>781</v>
      </c>
      <c r="F87" s="27">
        <v>787</v>
      </c>
      <c r="G87" s="27">
        <v>873</v>
      </c>
      <c r="H87" s="53"/>
      <c r="I87" s="22"/>
      <c r="J87" s="22"/>
      <c r="K87" s="22"/>
      <c r="L87" s="54"/>
      <c r="M87" s="54"/>
    </row>
    <row r="88" spans="1:13" ht="15.75" customHeight="1">
      <c r="A88" s="37">
        <v>84</v>
      </c>
      <c r="B88" s="27">
        <v>621</v>
      </c>
      <c r="C88" s="49">
        <v>604</v>
      </c>
      <c r="D88" s="27">
        <v>676</v>
      </c>
      <c r="E88" s="27">
        <v>615</v>
      </c>
      <c r="F88" s="27">
        <v>730</v>
      </c>
      <c r="G88" s="27">
        <v>778</v>
      </c>
      <c r="H88" s="53"/>
      <c r="I88" s="22"/>
      <c r="J88" s="22"/>
      <c r="K88" s="22"/>
      <c r="L88" s="54"/>
      <c r="M88" s="54"/>
    </row>
    <row r="89" spans="1:13" ht="9" customHeight="1">
      <c r="A89" s="38"/>
      <c r="B89" s="27"/>
      <c r="C89" s="28"/>
      <c r="D89" s="27"/>
      <c r="E89" s="27"/>
      <c r="F89" s="27"/>
      <c r="G89" s="27"/>
      <c r="H89" s="53"/>
      <c r="I89" s="22"/>
      <c r="J89" s="22"/>
      <c r="K89" s="22"/>
      <c r="L89" s="54"/>
      <c r="M89" s="54"/>
    </row>
    <row r="90" spans="1:13" ht="17.25" customHeight="1">
      <c r="A90" s="57" t="s">
        <v>51</v>
      </c>
      <c r="B90" s="43">
        <f>SUM(B91:B95)</f>
        <v>2271</v>
      </c>
      <c r="C90" s="43">
        <f>SUM(C91:C95)</f>
        <v>2386</v>
      </c>
      <c r="D90" s="43">
        <f>SUM(D91:D95)</f>
        <v>2413</v>
      </c>
      <c r="E90" s="43">
        <f>SUM(E91:E95)</f>
        <v>2498</v>
      </c>
      <c r="F90" s="43">
        <f>SUM(F91:F95)</f>
        <v>2493</v>
      </c>
      <c r="G90" s="43">
        <v>2629</v>
      </c>
      <c r="H90" s="53"/>
      <c r="I90" s="22"/>
      <c r="J90" s="22"/>
      <c r="K90" s="22"/>
      <c r="L90" s="54"/>
      <c r="M90" s="54"/>
    </row>
    <row r="91" spans="1:13" ht="15.75" customHeight="1">
      <c r="A91" s="37">
        <v>85</v>
      </c>
      <c r="B91" s="27">
        <v>555</v>
      </c>
      <c r="C91" s="49">
        <v>582</v>
      </c>
      <c r="D91" s="27">
        <v>560</v>
      </c>
      <c r="E91" s="27">
        <v>635</v>
      </c>
      <c r="F91" s="27">
        <v>571</v>
      </c>
      <c r="G91" s="27">
        <v>712</v>
      </c>
      <c r="H91" s="53"/>
      <c r="I91" s="22"/>
      <c r="J91" s="22"/>
      <c r="K91" s="22"/>
      <c r="L91" s="54"/>
      <c r="M91" s="54"/>
    </row>
    <row r="92" spans="1:13" ht="15.75" customHeight="1">
      <c r="A92" s="37">
        <v>86</v>
      </c>
      <c r="B92" s="27">
        <v>505</v>
      </c>
      <c r="C92" s="49">
        <v>526</v>
      </c>
      <c r="D92" s="27">
        <v>543</v>
      </c>
      <c r="E92" s="27">
        <v>531</v>
      </c>
      <c r="F92" s="27">
        <v>589</v>
      </c>
      <c r="G92" s="27">
        <v>552</v>
      </c>
      <c r="H92" s="53"/>
      <c r="I92" s="22"/>
      <c r="J92" s="22"/>
      <c r="K92" s="22"/>
      <c r="L92" s="54"/>
      <c r="M92" s="54"/>
    </row>
    <row r="93" spans="1:13" ht="15.75" customHeight="1">
      <c r="A93" s="37">
        <v>87</v>
      </c>
      <c r="B93" s="27">
        <v>478</v>
      </c>
      <c r="C93" s="49">
        <v>466</v>
      </c>
      <c r="D93" s="27">
        <v>489</v>
      </c>
      <c r="E93" s="27">
        <v>508</v>
      </c>
      <c r="F93" s="27">
        <v>493</v>
      </c>
      <c r="G93" s="27">
        <v>518</v>
      </c>
      <c r="H93" s="53"/>
      <c r="I93" s="22"/>
      <c r="J93" s="22"/>
      <c r="K93" s="22"/>
      <c r="L93" s="54"/>
      <c r="M93" s="54"/>
    </row>
    <row r="94" spans="1:13" ht="15.75" customHeight="1">
      <c r="A94" s="37">
        <v>88</v>
      </c>
      <c r="B94" s="27">
        <v>415</v>
      </c>
      <c r="C94" s="49">
        <v>442</v>
      </c>
      <c r="D94" s="27">
        <v>415</v>
      </c>
      <c r="E94" s="27">
        <v>441</v>
      </c>
      <c r="F94" s="27">
        <v>460</v>
      </c>
      <c r="G94" s="27">
        <v>430</v>
      </c>
      <c r="H94" s="53"/>
      <c r="I94" s="22"/>
      <c r="J94" s="22"/>
      <c r="K94" s="22"/>
      <c r="L94" s="54"/>
      <c r="M94" s="54"/>
    </row>
    <row r="95" spans="1:13" ht="15.75" customHeight="1" thickBot="1">
      <c r="A95" s="39">
        <v>89</v>
      </c>
      <c r="B95" s="40">
        <v>318</v>
      </c>
      <c r="C95" s="50">
        <v>370</v>
      </c>
      <c r="D95" s="40">
        <v>406</v>
      </c>
      <c r="E95" s="40">
        <v>383</v>
      </c>
      <c r="F95" s="40">
        <v>380</v>
      </c>
      <c r="G95" s="40">
        <v>417</v>
      </c>
      <c r="H95" s="58"/>
      <c r="I95" s="59"/>
      <c r="J95" s="59"/>
      <c r="K95" s="59"/>
      <c r="L95" s="59"/>
      <c r="M95" s="59"/>
    </row>
    <row r="96" spans="1:7" ht="9" customHeight="1" thickTop="1">
      <c r="A96" s="22"/>
      <c r="B96" s="22"/>
      <c r="C96" s="22"/>
      <c r="D96" s="22"/>
      <c r="E96" s="22"/>
      <c r="F96" s="22"/>
      <c r="G96" s="22"/>
    </row>
    <row r="97" spans="1:7" ht="19.5" customHeight="1">
      <c r="A97" s="23" t="s">
        <v>73</v>
      </c>
      <c r="B97" s="22"/>
      <c r="C97" s="22"/>
      <c r="D97" s="22"/>
      <c r="E97" s="22"/>
      <c r="F97" s="22"/>
      <c r="G97" s="22"/>
    </row>
    <row r="254" ht="14.25" customHeight="1"/>
    <row r="255" ht="14.25" customHeight="1"/>
    <row r="256" ht="14.25" customHeight="1"/>
    <row r="472" ht="14.25" customHeight="1"/>
    <row r="473" ht="14.25" customHeight="1"/>
    <row r="474" ht="14.25" customHeight="1"/>
    <row r="690" ht="14.25" customHeight="1"/>
    <row r="691" ht="14.25" customHeight="1"/>
    <row r="692" ht="14.25" customHeight="1"/>
    <row r="908" ht="14.25" customHeight="1"/>
    <row r="909" ht="14.25" customHeight="1"/>
    <row r="910" ht="14.25" customHeight="1"/>
    <row r="1126" ht="14.25" customHeight="1"/>
    <row r="1127" ht="14.25" customHeight="1"/>
    <row r="1128" ht="14.25" customHeight="1"/>
    <row r="1344" ht="14.25" customHeight="1"/>
    <row r="1345" ht="14.25" customHeight="1"/>
    <row r="1346" ht="14.25" customHeight="1"/>
    <row r="1361" ht="14.25" customHeight="1"/>
    <row r="1362" ht="14.25" customHeight="1"/>
    <row r="1363" ht="14.25" customHeight="1"/>
    <row r="1365" ht="14.25" customHeight="1"/>
    <row r="1366" ht="14.25" customHeight="1"/>
    <row r="1367" ht="14.25" customHeight="1"/>
    <row r="1369" ht="14.25" customHeight="1"/>
    <row r="1370" ht="14.25" customHeight="1"/>
    <row r="1371" ht="14.25" customHeight="1"/>
    <row r="1373" ht="14.25" customHeight="1"/>
    <row r="1374" ht="14.25" customHeight="1"/>
    <row r="1375" ht="14.25" customHeight="1"/>
    <row r="1377" ht="14.25" customHeight="1"/>
    <row r="1378" ht="14.25" customHeight="1"/>
    <row r="1379" ht="14.25" customHeight="1"/>
    <row r="1381" ht="14.25" customHeight="1"/>
    <row r="1382" ht="14.25" customHeight="1"/>
    <row r="1383" ht="14.25" customHeight="1"/>
    <row r="1385" ht="14.25" customHeight="1"/>
    <row r="1386" ht="14.25" customHeight="1"/>
    <row r="1387" ht="14.25" customHeight="1"/>
    <row r="1389" ht="14.25" customHeight="1"/>
    <row r="1390" ht="14.25" customHeight="1"/>
    <row r="1391" ht="14.25" customHeight="1"/>
    <row r="1393" ht="14.25" customHeight="1"/>
    <row r="1394" ht="14.25" customHeight="1"/>
    <row r="1395" ht="14.25" customHeight="1"/>
    <row r="1397" ht="14.25" customHeight="1"/>
    <row r="1398" ht="14.25" customHeight="1"/>
    <row r="1399" ht="14.25" customHeight="1"/>
    <row r="1401" ht="14.25" customHeight="1"/>
    <row r="1402" ht="14.25" customHeight="1"/>
    <row r="1403" ht="14.25" customHeight="1"/>
    <row r="1405" ht="14.25" customHeight="1"/>
    <row r="1406" ht="14.25" customHeight="1"/>
    <row r="1407" ht="14.25" customHeight="1"/>
    <row r="1409" ht="14.25" customHeight="1"/>
    <row r="1410" ht="14.25" customHeight="1"/>
    <row r="1411" ht="14.25" customHeight="1"/>
    <row r="1413" ht="14.25" customHeight="1"/>
    <row r="1414" ht="14.25" customHeight="1"/>
    <row r="1415" ht="14.25" customHeight="1"/>
    <row r="1417" ht="14.25" customHeight="1"/>
    <row r="1418" ht="14.25" customHeight="1"/>
    <row r="1419" ht="14.25" customHeight="1"/>
    <row r="1421" ht="14.25" customHeight="1"/>
    <row r="1422" ht="14.25" customHeight="1"/>
    <row r="1423" ht="14.25" customHeight="1"/>
    <row r="1425" ht="14.25" customHeight="1"/>
    <row r="1426" ht="14.25" customHeight="1"/>
    <row r="1427" ht="14.25" customHeight="1"/>
    <row r="1429" ht="14.25" customHeight="1"/>
    <row r="1430" ht="14.25" customHeight="1"/>
    <row r="1431" ht="14.25" customHeight="1"/>
    <row r="1433" ht="14.25" customHeight="1"/>
    <row r="1434" ht="14.25" customHeight="1"/>
    <row r="1435" ht="14.25" customHeight="1"/>
    <row r="1437" ht="14.25" customHeight="1"/>
    <row r="1438" ht="14.25" customHeight="1"/>
    <row r="1439" ht="14.25" customHeight="1"/>
    <row r="1441" ht="14.25" customHeight="1"/>
    <row r="1442" ht="14.25" customHeight="1"/>
    <row r="1443" ht="14.25" customHeight="1"/>
    <row r="1445" ht="14.25" customHeight="1"/>
    <row r="1446" ht="14.25" customHeight="1"/>
    <row r="1447" ht="14.25" customHeight="1"/>
    <row r="1449" ht="14.25" customHeight="1"/>
    <row r="1450" ht="14.25" customHeight="1"/>
    <row r="1451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60" ht="14.25" customHeight="1"/>
    <row r="1461" ht="14.25" customHeight="1"/>
    <row r="1462" ht="14.25" customHeight="1"/>
    <row r="1464" ht="14.25" customHeight="1"/>
    <row r="1465" ht="14.25" customHeight="1"/>
    <row r="1466" ht="14.25" customHeight="1"/>
    <row r="1468" ht="14.25" customHeight="1"/>
    <row r="1469" ht="14.25" customHeight="1"/>
    <row r="1470" ht="14.25" customHeight="1"/>
    <row r="1472" ht="14.25" customHeight="1"/>
    <row r="1473" ht="14.25" customHeight="1"/>
    <row r="1474" ht="14.25" customHeight="1"/>
    <row r="1476" ht="14.25" customHeight="1"/>
    <row r="1477" ht="14.25" customHeight="1"/>
    <row r="1478" ht="14.25" customHeight="1"/>
    <row r="1480" ht="14.25" customHeight="1"/>
    <row r="1481" ht="14.25" customHeight="1"/>
    <row r="1482" ht="14.25" customHeight="1"/>
    <row r="1635" ht="14.25" customHeight="1"/>
    <row r="1636" ht="14.25" customHeight="1"/>
    <row r="1637" ht="14.25" customHeight="1"/>
    <row r="1652" ht="14.25" customHeight="1"/>
    <row r="1653" ht="14.25" customHeight="1"/>
    <row r="1654" ht="14.25" customHeight="1"/>
    <row r="1656" ht="14.25" customHeight="1"/>
    <row r="1657" ht="14.25" customHeight="1"/>
    <row r="1658" ht="14.25" customHeight="1"/>
    <row r="1660" ht="14.25" customHeight="1"/>
    <row r="1661" ht="14.25" customHeight="1"/>
    <row r="1662" ht="14.25" customHeight="1"/>
    <row r="1664" ht="14.25" customHeight="1"/>
    <row r="1665" ht="14.25" customHeight="1"/>
    <row r="1666" ht="14.25" customHeight="1"/>
    <row r="1668" ht="14.25" customHeight="1"/>
    <row r="1669" ht="14.25" customHeight="1"/>
    <row r="1670" ht="14.25" customHeight="1"/>
    <row r="1672" ht="14.25" customHeight="1"/>
    <row r="1673" ht="14.25" customHeight="1"/>
    <row r="1674" ht="14.25" customHeight="1"/>
    <row r="1676" ht="14.25" customHeight="1"/>
    <row r="1677" ht="14.25" customHeight="1"/>
    <row r="1678" ht="14.25" customHeight="1"/>
    <row r="1680" ht="14.25" customHeight="1"/>
    <row r="1681" ht="14.25" customHeight="1"/>
    <row r="1682" ht="14.25" customHeight="1"/>
    <row r="1684" ht="14.25" customHeight="1"/>
    <row r="1685" ht="14.25" customHeight="1"/>
    <row r="1686" ht="14.25" customHeight="1"/>
    <row r="1688" ht="14.25" customHeight="1"/>
    <row r="1689" ht="14.25" customHeight="1"/>
    <row r="1690" ht="14.25" customHeight="1"/>
    <row r="1692" ht="14.25" customHeight="1"/>
    <row r="1693" ht="14.25" customHeight="1"/>
    <row r="1694" ht="14.25" customHeight="1"/>
    <row r="1696" ht="14.25" customHeight="1"/>
    <row r="1697" ht="14.25" customHeight="1"/>
    <row r="1698" ht="14.25" customHeight="1"/>
    <row r="1700" ht="14.25" customHeight="1"/>
    <row r="1701" ht="14.25" customHeight="1"/>
    <row r="1702" ht="14.25" customHeight="1"/>
    <row r="1704" ht="14.25" customHeight="1"/>
    <row r="1705" ht="14.25" customHeight="1"/>
    <row r="1706" ht="14.25" customHeight="1"/>
    <row r="1708" ht="14.25" customHeight="1"/>
    <row r="1709" ht="14.25" customHeight="1"/>
    <row r="1710" ht="14.25" customHeight="1"/>
    <row r="1712" ht="14.25" customHeight="1"/>
    <row r="1713" ht="14.25" customHeight="1"/>
    <row r="1714" ht="14.25" customHeight="1"/>
    <row r="1716" ht="14.25" customHeight="1"/>
    <row r="1717" ht="14.25" customHeight="1"/>
    <row r="1718" ht="14.25" customHeight="1"/>
    <row r="1720" ht="14.25" customHeight="1"/>
    <row r="1721" ht="14.25" customHeight="1"/>
    <row r="1722" ht="14.25" customHeight="1"/>
    <row r="1724" ht="14.25" customHeight="1"/>
    <row r="1725" ht="14.25" customHeight="1"/>
    <row r="1726" ht="14.25" customHeight="1"/>
    <row r="1728" ht="14.25" customHeight="1"/>
    <row r="1729" ht="14.25" customHeight="1"/>
    <row r="1730" ht="14.25" customHeight="1"/>
    <row r="1732" ht="14.25" customHeight="1"/>
    <row r="1733" ht="14.25" customHeight="1"/>
    <row r="1734" ht="14.25" customHeight="1"/>
    <row r="1736" ht="14.25" customHeight="1"/>
    <row r="1737" ht="14.25" customHeight="1"/>
    <row r="1738" ht="14.25" customHeight="1"/>
    <row r="1740" ht="14.25" customHeight="1"/>
    <row r="1741" ht="14.25" customHeight="1"/>
    <row r="1742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1" ht="14.25" customHeight="1"/>
    <row r="1752" ht="14.25" customHeight="1"/>
    <row r="1753" ht="14.25" customHeight="1"/>
    <row r="1755" ht="14.25" customHeight="1"/>
    <row r="1756" ht="14.25" customHeight="1"/>
    <row r="1757" ht="14.25" customHeight="1"/>
    <row r="1759" ht="14.25" customHeight="1"/>
    <row r="1760" ht="14.25" customHeight="1"/>
    <row r="1761" ht="14.25" customHeight="1"/>
    <row r="1763" ht="14.25" customHeight="1"/>
    <row r="1764" ht="14.25" customHeight="1"/>
    <row r="1765" ht="14.25" customHeight="1"/>
    <row r="1767" ht="14.25" customHeight="1"/>
    <row r="1768" ht="14.25" customHeight="1"/>
    <row r="1769" ht="14.25" customHeight="1"/>
    <row r="1771" ht="14.25" customHeight="1"/>
    <row r="1772" ht="14.25" customHeight="1"/>
    <row r="1773" ht="14.25" customHeight="1"/>
    <row r="1926" ht="14.25" customHeight="1"/>
    <row r="1927" ht="14.25" customHeight="1"/>
    <row r="1928" ht="14.25" customHeight="1"/>
    <row r="1943" ht="14.25" customHeight="1"/>
    <row r="1944" ht="14.25" customHeight="1"/>
    <row r="1945" ht="14.25" customHeight="1"/>
    <row r="1947" ht="14.25" customHeight="1"/>
    <row r="1948" ht="14.25" customHeight="1"/>
    <row r="1949" ht="14.25" customHeight="1"/>
    <row r="1951" ht="14.25" customHeight="1"/>
    <row r="1952" ht="14.25" customHeight="1"/>
    <row r="1953" ht="14.25" customHeight="1"/>
    <row r="1955" ht="14.25" customHeight="1"/>
    <row r="1956" ht="14.25" customHeight="1"/>
    <row r="1957" ht="14.25" customHeight="1"/>
    <row r="1959" ht="14.25" customHeight="1"/>
    <row r="1960" ht="14.25" customHeight="1"/>
    <row r="1961" ht="14.25" customHeight="1"/>
    <row r="1963" ht="14.25" customHeight="1"/>
    <row r="1964" ht="14.25" customHeight="1"/>
    <row r="1965" ht="14.25" customHeight="1"/>
    <row r="1967" ht="14.25" customHeight="1"/>
    <row r="1968" ht="14.25" customHeight="1"/>
    <row r="1969" ht="14.25" customHeight="1"/>
    <row r="1971" ht="14.25" customHeight="1"/>
    <row r="1972" ht="14.25" customHeight="1"/>
    <row r="1973" ht="14.25" customHeight="1"/>
    <row r="1975" ht="14.25" customHeight="1"/>
    <row r="1976" ht="14.25" customHeight="1"/>
    <row r="1977" ht="14.25" customHeight="1"/>
    <row r="1979" ht="14.25" customHeight="1"/>
    <row r="1980" ht="14.25" customHeight="1"/>
    <row r="1981" ht="14.25" customHeight="1"/>
    <row r="1983" ht="14.25" customHeight="1"/>
    <row r="1984" ht="14.25" customHeight="1"/>
    <row r="1985" ht="14.25" customHeight="1"/>
    <row r="1987" ht="14.25" customHeight="1"/>
    <row r="1988" ht="14.25" customHeight="1"/>
    <row r="1989" ht="14.25" customHeight="1"/>
    <row r="1991" ht="14.25" customHeight="1"/>
    <row r="1992" ht="14.25" customHeight="1"/>
    <row r="1993" ht="14.25" customHeight="1"/>
    <row r="1995" ht="14.25" customHeight="1"/>
    <row r="1996" ht="14.25" customHeight="1"/>
    <row r="1997" ht="14.25" customHeight="1"/>
    <row r="1999" ht="14.25" customHeight="1"/>
    <row r="2000" ht="14.25" customHeight="1"/>
    <row r="2001" ht="14.25" customHeight="1"/>
    <row r="2003" ht="14.25" customHeight="1"/>
    <row r="2004" ht="14.25" customHeight="1"/>
    <row r="2005" ht="14.25" customHeight="1"/>
    <row r="2007" ht="14.25" customHeight="1"/>
    <row r="2008" ht="14.25" customHeight="1"/>
    <row r="2009" ht="14.25" customHeight="1"/>
    <row r="2011" ht="14.25" customHeight="1"/>
    <row r="2012" ht="14.25" customHeight="1"/>
    <row r="2013" ht="14.25" customHeight="1"/>
    <row r="2015" ht="14.25" customHeight="1"/>
    <row r="2016" ht="14.25" customHeight="1"/>
    <row r="2017" ht="14.25" customHeight="1"/>
    <row r="2019" ht="14.25" customHeight="1"/>
    <row r="2020" ht="14.25" customHeight="1"/>
    <row r="2021" ht="14.25" customHeight="1"/>
    <row r="2023" ht="14.25" customHeight="1"/>
    <row r="2024" ht="14.25" customHeight="1"/>
    <row r="2025" ht="14.25" customHeight="1"/>
    <row r="2027" ht="14.25" customHeight="1"/>
    <row r="2028" ht="14.25" customHeight="1"/>
    <row r="2029" ht="14.25" customHeight="1"/>
    <row r="2031" ht="14.25" customHeight="1"/>
    <row r="2032" ht="14.25" customHeight="1"/>
    <row r="2033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2" ht="14.25" customHeight="1"/>
    <row r="2043" ht="14.25" customHeight="1"/>
    <row r="2044" ht="14.25" customHeight="1"/>
    <row r="2046" ht="14.25" customHeight="1"/>
    <row r="2047" ht="14.25" customHeight="1"/>
    <row r="2048" ht="14.25" customHeight="1"/>
    <row r="2050" ht="14.25" customHeight="1"/>
    <row r="2051" ht="14.25" customHeight="1"/>
    <row r="2052" ht="14.25" customHeight="1"/>
    <row r="2054" ht="14.25" customHeight="1"/>
    <row r="2055" ht="14.25" customHeight="1"/>
    <row r="2056" ht="14.25" customHeight="1"/>
    <row r="2058" ht="14.25" customHeight="1"/>
    <row r="2059" ht="14.25" customHeight="1"/>
    <row r="2060" ht="14.25" customHeight="1"/>
    <row r="2062" ht="14.25" customHeight="1"/>
    <row r="2063" ht="14.25" customHeight="1"/>
    <row r="2064" ht="14.25" customHeight="1"/>
    <row r="2217" ht="14.25" customHeight="1"/>
    <row r="2218" ht="14.25" customHeight="1"/>
    <row r="2219" ht="14.25" customHeight="1"/>
    <row r="2234" ht="14.25" customHeight="1"/>
    <row r="2235" ht="14.25" customHeight="1"/>
    <row r="2236" ht="14.25" customHeight="1"/>
    <row r="2238" ht="14.25" customHeight="1"/>
    <row r="2239" ht="14.25" customHeight="1"/>
    <row r="2240" ht="14.25" customHeight="1"/>
    <row r="2242" ht="14.25" customHeight="1"/>
    <row r="2243" ht="14.25" customHeight="1"/>
    <row r="2244" ht="14.25" customHeight="1"/>
    <row r="2246" ht="14.25" customHeight="1"/>
    <row r="2247" ht="14.25" customHeight="1"/>
    <row r="2248" ht="14.25" customHeight="1"/>
    <row r="2250" ht="14.25" customHeight="1"/>
    <row r="2251" ht="14.25" customHeight="1"/>
    <row r="2252" ht="14.25" customHeight="1"/>
    <row r="2254" ht="14.25" customHeight="1"/>
    <row r="2255" ht="14.25" customHeight="1"/>
    <row r="2256" ht="14.25" customHeight="1"/>
    <row r="2258" ht="14.25" customHeight="1"/>
    <row r="2259" ht="14.25" customHeight="1"/>
    <row r="2260" ht="14.25" customHeight="1"/>
    <row r="2262" ht="14.25" customHeight="1"/>
    <row r="2263" ht="14.25" customHeight="1"/>
    <row r="2264" ht="14.25" customHeight="1"/>
    <row r="2266" ht="14.25" customHeight="1"/>
    <row r="2267" ht="14.25" customHeight="1"/>
    <row r="2268" ht="14.25" customHeight="1"/>
    <row r="2270" ht="14.25" customHeight="1"/>
    <row r="2271" ht="14.25" customHeight="1"/>
    <row r="2272" ht="14.25" customHeight="1"/>
    <row r="2274" ht="14.25" customHeight="1"/>
    <row r="2275" ht="14.25" customHeight="1"/>
    <row r="2276" ht="14.25" customHeight="1"/>
    <row r="2278" ht="14.25" customHeight="1"/>
    <row r="2279" ht="14.25" customHeight="1"/>
    <row r="2280" ht="14.25" customHeight="1"/>
    <row r="2282" ht="14.25" customHeight="1"/>
    <row r="2283" ht="14.25" customHeight="1"/>
    <row r="2284" ht="14.25" customHeight="1"/>
    <row r="2286" ht="14.25" customHeight="1"/>
    <row r="2287" ht="14.25" customHeight="1"/>
    <row r="2288" ht="14.25" customHeight="1"/>
    <row r="2290" ht="14.25" customHeight="1"/>
    <row r="2291" ht="14.25" customHeight="1"/>
    <row r="2292" ht="14.25" customHeight="1"/>
    <row r="2294" ht="14.25" customHeight="1"/>
    <row r="2295" ht="14.25" customHeight="1"/>
    <row r="2296" ht="14.25" customHeight="1"/>
    <row r="2298" ht="14.25" customHeight="1"/>
    <row r="2299" ht="14.25" customHeight="1"/>
    <row r="2300" ht="14.25" customHeight="1"/>
    <row r="2302" ht="14.25" customHeight="1"/>
    <row r="2303" ht="14.25" customHeight="1"/>
    <row r="2304" ht="14.25" customHeight="1"/>
    <row r="2306" ht="14.25" customHeight="1"/>
    <row r="2307" ht="14.25" customHeight="1"/>
    <row r="2308" ht="14.25" customHeight="1"/>
    <row r="2310" ht="14.25" customHeight="1"/>
    <row r="2311" ht="14.25" customHeight="1"/>
    <row r="2312" ht="14.25" customHeight="1"/>
    <row r="2314" ht="14.25" customHeight="1"/>
    <row r="2315" ht="14.25" customHeight="1"/>
    <row r="2316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3" ht="14.25" customHeight="1"/>
    <row r="2334" ht="14.25" customHeight="1"/>
    <row r="2335" ht="14.25" customHeight="1"/>
    <row r="2337" ht="14.25" customHeight="1"/>
    <row r="2338" ht="14.25" customHeight="1"/>
    <row r="2339" ht="14.25" customHeight="1"/>
    <row r="2341" ht="14.25" customHeight="1"/>
    <row r="2342" ht="14.25" customHeight="1"/>
    <row r="2343" ht="14.25" customHeight="1"/>
    <row r="2345" ht="14.25" customHeight="1"/>
    <row r="2346" ht="14.25" customHeight="1"/>
    <row r="2347" ht="14.25" customHeight="1"/>
    <row r="2349" ht="14.25" customHeight="1"/>
    <row r="2350" ht="14.25" customHeight="1"/>
    <row r="2351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60" ht="14.25" customHeight="1"/>
    <row r="2461" ht="14.25" customHeight="1"/>
    <row r="2462" ht="14.25" customHeight="1"/>
    <row r="2464" ht="14.25" customHeight="1"/>
    <row r="2465" ht="14.25" customHeight="1"/>
    <row r="2466" ht="14.25" customHeight="1"/>
    <row r="2468" ht="14.25" customHeight="1"/>
    <row r="2469" ht="14.25" customHeight="1"/>
    <row r="2470" ht="14.25" customHeight="1"/>
    <row r="2472" ht="14.25" customHeight="1"/>
    <row r="2473" ht="14.25" customHeight="1"/>
    <row r="2474" ht="14.25" customHeight="1"/>
    <row r="2476" ht="14.25" customHeight="1"/>
    <row r="2477" ht="14.25" customHeight="1"/>
    <row r="2478" ht="14.25" customHeight="1"/>
    <row r="2480" ht="14.25" customHeight="1"/>
    <row r="2481" ht="14.25" customHeight="1"/>
    <row r="2482" ht="14.25" customHeight="1"/>
    <row r="2484" ht="14.25" customHeight="1"/>
    <row r="2485" ht="14.25" customHeight="1"/>
    <row r="2486" ht="14.25" customHeight="1"/>
    <row r="2488" ht="14.25" customHeight="1"/>
    <row r="2489" ht="14.25" customHeight="1"/>
    <row r="2490" ht="14.25" customHeight="1"/>
    <row r="2492" ht="14.25" customHeight="1"/>
    <row r="2493" ht="14.25" customHeight="1"/>
    <row r="2494" ht="14.25" customHeight="1"/>
    <row r="2496" ht="14.25" customHeight="1"/>
    <row r="2497" ht="14.25" customHeight="1"/>
    <row r="2498" ht="14.25" customHeight="1"/>
    <row r="2500" ht="14.25" customHeight="1"/>
    <row r="2501" ht="14.25" customHeight="1"/>
    <row r="2502" ht="14.25" customHeight="1"/>
    <row r="2504" ht="14.25" customHeight="1"/>
    <row r="2505" ht="14.25" customHeight="1"/>
    <row r="2506" ht="14.25" customHeight="1"/>
    <row r="2508" ht="14.25" customHeight="1"/>
    <row r="2509" ht="14.25" customHeight="1"/>
    <row r="2510" ht="14.25" customHeight="1"/>
    <row r="2512" ht="14.25" customHeight="1"/>
    <row r="2513" ht="14.25" customHeight="1"/>
    <row r="2514" ht="14.25" customHeight="1"/>
    <row r="2516" ht="14.25" customHeight="1"/>
    <row r="2517" ht="14.25" customHeight="1"/>
    <row r="2518" ht="14.25" customHeight="1"/>
    <row r="2520" ht="14.25" customHeight="1"/>
    <row r="2521" ht="14.25" customHeight="1"/>
    <row r="2522" ht="14.25" customHeight="1"/>
    <row r="2524" ht="14.25" customHeight="1"/>
    <row r="2525" ht="14.25" customHeight="1"/>
    <row r="2526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5" ht="14.25" customHeight="1"/>
    <row r="2536" ht="14.25" customHeight="1"/>
    <row r="2537" ht="14.25" customHeight="1"/>
    <row r="2539" ht="14.25" customHeight="1"/>
    <row r="2540" ht="14.25" customHeight="1"/>
    <row r="2541" ht="14.25" customHeight="1"/>
    <row r="2543" ht="14.25" customHeight="1"/>
    <row r="2544" ht="14.25" customHeight="1"/>
    <row r="2545" ht="14.25" customHeight="1"/>
    <row r="2547" ht="14.25" customHeight="1"/>
    <row r="2548" ht="14.25" customHeight="1"/>
    <row r="2549" ht="14.25" customHeight="1"/>
    <row r="2551" ht="14.25" customHeight="1"/>
    <row r="2552" ht="14.25" customHeight="1"/>
    <row r="2553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</sheetData>
  <sheetProtection/>
  <mergeCells count="32">
    <mergeCell ref="A1:F1"/>
    <mergeCell ref="A52:F52"/>
    <mergeCell ref="I2:J2"/>
    <mergeCell ref="I47:J47"/>
    <mergeCell ref="A47:B47"/>
    <mergeCell ref="C47:D47"/>
    <mergeCell ref="E47:F47"/>
    <mergeCell ref="G47:H47"/>
    <mergeCell ref="G50:H50"/>
    <mergeCell ref="G48:H48"/>
    <mergeCell ref="I48:J48"/>
    <mergeCell ref="I50:J50"/>
    <mergeCell ref="I49:J49"/>
    <mergeCell ref="A48:B48"/>
    <mergeCell ref="C48:D48"/>
    <mergeCell ref="E48:F48"/>
    <mergeCell ref="I53:M53"/>
    <mergeCell ref="A50:B50"/>
    <mergeCell ref="C50:D50"/>
    <mergeCell ref="E50:F50"/>
    <mergeCell ref="K50:L50"/>
    <mergeCell ref="K49:L49"/>
    <mergeCell ref="A49:B49"/>
    <mergeCell ref="C49:D49"/>
    <mergeCell ref="E49:F49"/>
    <mergeCell ref="G49:H49"/>
    <mergeCell ref="K48:L48"/>
    <mergeCell ref="K47:L47"/>
    <mergeCell ref="M50:N50"/>
    <mergeCell ref="M49:N49"/>
    <mergeCell ref="M48:N48"/>
    <mergeCell ref="M47:N47"/>
  </mergeCells>
  <printOptions/>
  <pageMargins left="0.31496062992125984" right="0.31496062992125984" top="0.8661417322834646" bottom="0.7086614173228347" header="0.3937007874015748" footer="0.4724409448818898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61">
      <selection activeCell="H69" sqref="H69"/>
    </sheetView>
  </sheetViews>
  <sheetFormatPr defaultColWidth="9.875" defaultRowHeight="14.25" customHeight="1"/>
  <cols>
    <col min="1" max="1" width="7.875" style="2" customWidth="1"/>
    <col min="2" max="7" width="6.875" style="1" customWidth="1"/>
    <col min="8" max="8" width="7.875" style="2" customWidth="1"/>
    <col min="9" max="15" width="6.875" style="2" customWidth="1"/>
    <col min="16" max="16384" width="9.875" style="2" customWidth="1"/>
  </cols>
  <sheetData>
    <row r="1" spans="1:6" ht="26.25" customHeight="1">
      <c r="A1" s="132" t="s">
        <v>25</v>
      </c>
      <c r="B1" s="132"/>
      <c r="C1" s="132"/>
      <c r="D1" s="132"/>
      <c r="E1" s="132"/>
      <c r="F1" s="132"/>
    </row>
    <row r="2" spans="1:14" ht="15" customHeight="1" thickBot="1">
      <c r="A2" s="3"/>
      <c r="I2" s="130"/>
      <c r="J2" s="130"/>
      <c r="L2" s="60"/>
      <c r="N2" s="63" t="s">
        <v>1</v>
      </c>
    </row>
    <row r="3" spans="1:14" ht="21" customHeight="1" thickTop="1">
      <c r="A3" s="5" t="s">
        <v>2</v>
      </c>
      <c r="B3" s="6" t="s">
        <v>59</v>
      </c>
      <c r="C3" s="6" t="s">
        <v>60</v>
      </c>
      <c r="D3" s="6" t="s">
        <v>61</v>
      </c>
      <c r="E3" s="6" t="s">
        <v>62</v>
      </c>
      <c r="F3" s="6" t="s">
        <v>63</v>
      </c>
      <c r="G3" s="6" t="s">
        <v>64</v>
      </c>
      <c r="H3" s="7" t="s">
        <v>2</v>
      </c>
      <c r="I3" s="6" t="s">
        <v>59</v>
      </c>
      <c r="J3" s="6" t="s">
        <v>60</v>
      </c>
      <c r="K3" s="6" t="s">
        <v>61</v>
      </c>
      <c r="L3" s="6" t="s">
        <v>62</v>
      </c>
      <c r="M3" s="6" t="s">
        <v>63</v>
      </c>
      <c r="N3" s="6" t="s">
        <v>64</v>
      </c>
    </row>
    <row r="4" spans="1:14" ht="17.25" customHeight="1">
      <c r="A4" s="8" t="s">
        <v>9</v>
      </c>
      <c r="B4" s="9">
        <v>10208</v>
      </c>
      <c r="C4" s="9">
        <v>10471</v>
      </c>
      <c r="D4" s="9">
        <v>10523</v>
      </c>
      <c r="E4" s="9">
        <v>10612</v>
      </c>
      <c r="F4" s="9">
        <v>10460</v>
      </c>
      <c r="G4" s="9">
        <v>10564</v>
      </c>
      <c r="H4" s="10" t="s">
        <v>10</v>
      </c>
      <c r="I4" s="9">
        <v>18159</v>
      </c>
      <c r="J4" s="9">
        <v>17439</v>
      </c>
      <c r="K4" s="9">
        <v>16755</v>
      </c>
      <c r="L4" s="9">
        <v>16140</v>
      </c>
      <c r="M4" s="9">
        <v>15807</v>
      </c>
      <c r="N4" s="9">
        <v>15117</v>
      </c>
    </row>
    <row r="5" spans="1:14" ht="15.75" customHeight="1">
      <c r="A5" s="11">
        <v>0</v>
      </c>
      <c r="B5" s="12">
        <v>1974</v>
      </c>
      <c r="C5" s="12">
        <v>2150</v>
      </c>
      <c r="D5" s="12">
        <v>2061</v>
      </c>
      <c r="E5" s="12">
        <v>2023</v>
      </c>
      <c r="F5" s="12">
        <v>1981</v>
      </c>
      <c r="G5" s="12">
        <v>2089</v>
      </c>
      <c r="H5" s="13">
        <v>30</v>
      </c>
      <c r="I5" s="12">
        <v>3277</v>
      </c>
      <c r="J5" s="12">
        <v>2955</v>
      </c>
      <c r="K5" s="12">
        <v>2955</v>
      </c>
      <c r="L5" s="12">
        <v>2973</v>
      </c>
      <c r="M5" s="12">
        <v>2815</v>
      </c>
      <c r="N5" s="12">
        <v>2736</v>
      </c>
    </row>
    <row r="6" spans="1:14" ht="15.75" customHeight="1">
      <c r="A6" s="11">
        <v>1</v>
      </c>
      <c r="B6" s="12">
        <v>1961</v>
      </c>
      <c r="C6" s="12">
        <v>2040</v>
      </c>
      <c r="D6" s="12">
        <v>2175</v>
      </c>
      <c r="E6" s="12">
        <v>2129</v>
      </c>
      <c r="F6" s="12">
        <v>1998</v>
      </c>
      <c r="G6" s="12">
        <v>2037</v>
      </c>
      <c r="H6" s="13">
        <v>31</v>
      </c>
      <c r="I6" s="12">
        <v>3348</v>
      </c>
      <c r="J6" s="12">
        <v>3336</v>
      </c>
      <c r="K6" s="12">
        <v>3032</v>
      </c>
      <c r="L6" s="12">
        <v>3036</v>
      </c>
      <c r="M6" s="12">
        <v>3055</v>
      </c>
      <c r="N6" s="12">
        <v>2835</v>
      </c>
    </row>
    <row r="7" spans="1:14" ht="15.75" customHeight="1">
      <c r="A7" s="11">
        <v>2</v>
      </c>
      <c r="B7" s="12">
        <v>2027</v>
      </c>
      <c r="C7" s="12">
        <v>2030</v>
      </c>
      <c r="D7" s="12">
        <v>2110</v>
      </c>
      <c r="E7" s="12">
        <v>2221</v>
      </c>
      <c r="F7" s="12">
        <v>2136</v>
      </c>
      <c r="G7" s="12">
        <v>2042</v>
      </c>
      <c r="H7" s="13">
        <v>32</v>
      </c>
      <c r="I7" s="12">
        <v>3672</v>
      </c>
      <c r="J7" s="12">
        <v>3431</v>
      </c>
      <c r="K7" s="12">
        <v>3401</v>
      </c>
      <c r="L7" s="12">
        <v>3077</v>
      </c>
      <c r="M7" s="12">
        <v>3106</v>
      </c>
      <c r="N7" s="12">
        <v>3124</v>
      </c>
    </row>
    <row r="8" spans="1:14" ht="15.75" customHeight="1">
      <c r="A8" s="11">
        <v>3</v>
      </c>
      <c r="B8" s="12">
        <v>2169</v>
      </c>
      <c r="C8" s="12">
        <v>2059</v>
      </c>
      <c r="D8" s="12">
        <v>2085</v>
      </c>
      <c r="E8" s="12">
        <v>2129</v>
      </c>
      <c r="F8" s="12">
        <v>2198</v>
      </c>
      <c r="G8" s="12">
        <v>2164</v>
      </c>
      <c r="H8" s="13">
        <v>33</v>
      </c>
      <c r="I8" s="12">
        <v>3926</v>
      </c>
      <c r="J8" s="12">
        <v>3739</v>
      </c>
      <c r="K8" s="12">
        <v>3559</v>
      </c>
      <c r="L8" s="12">
        <v>3446</v>
      </c>
      <c r="M8" s="12">
        <v>3209</v>
      </c>
      <c r="N8" s="12">
        <v>3198</v>
      </c>
    </row>
    <row r="9" spans="1:14" ht="15.75" customHeight="1">
      <c r="A9" s="11">
        <v>4</v>
      </c>
      <c r="B9" s="12">
        <v>2077</v>
      </c>
      <c r="C9" s="12">
        <v>2192</v>
      </c>
      <c r="D9" s="12">
        <v>2092</v>
      </c>
      <c r="E9" s="12">
        <v>2110</v>
      </c>
      <c r="F9" s="12">
        <v>2147</v>
      </c>
      <c r="G9" s="12">
        <v>2232</v>
      </c>
      <c r="H9" s="13">
        <v>34</v>
      </c>
      <c r="I9" s="12">
        <v>3936</v>
      </c>
      <c r="J9" s="12">
        <v>3978</v>
      </c>
      <c r="K9" s="12">
        <v>3808</v>
      </c>
      <c r="L9" s="12">
        <v>3608</v>
      </c>
      <c r="M9" s="12">
        <v>3622</v>
      </c>
      <c r="N9" s="12">
        <v>3224</v>
      </c>
    </row>
    <row r="10" spans="1:14" ht="9" customHeight="1">
      <c r="A10" s="14"/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2"/>
      <c r="M10" s="12"/>
      <c r="N10" s="12"/>
    </row>
    <row r="11" spans="1:14" ht="17.25" customHeight="1">
      <c r="A11" s="8" t="s">
        <v>11</v>
      </c>
      <c r="B11" s="9">
        <v>11081</v>
      </c>
      <c r="C11" s="9">
        <v>11024</v>
      </c>
      <c r="D11" s="9">
        <v>11227</v>
      </c>
      <c r="E11" s="9">
        <v>11186</v>
      </c>
      <c r="F11" s="9">
        <v>11125</v>
      </c>
      <c r="G11" s="9">
        <v>11018</v>
      </c>
      <c r="H11" s="10" t="s">
        <v>12</v>
      </c>
      <c r="I11" s="9">
        <v>19433</v>
      </c>
      <c r="J11" s="9">
        <v>19641</v>
      </c>
      <c r="K11" s="9">
        <v>20202</v>
      </c>
      <c r="L11" s="9">
        <v>20196</v>
      </c>
      <c r="M11" s="9">
        <v>20250</v>
      </c>
      <c r="N11" s="9">
        <v>19861</v>
      </c>
    </row>
    <row r="12" spans="1:14" ht="15.75" customHeight="1">
      <c r="A12" s="11">
        <v>5</v>
      </c>
      <c r="B12" s="12">
        <v>2170</v>
      </c>
      <c r="C12" s="12">
        <v>2111</v>
      </c>
      <c r="D12" s="12">
        <v>2213</v>
      </c>
      <c r="E12" s="12">
        <v>2097</v>
      </c>
      <c r="F12" s="12">
        <v>2149</v>
      </c>
      <c r="G12" s="12">
        <v>2146</v>
      </c>
      <c r="H12" s="13">
        <v>35</v>
      </c>
      <c r="I12" s="12">
        <v>3927</v>
      </c>
      <c r="J12" s="12">
        <v>3962</v>
      </c>
      <c r="K12" s="12">
        <v>4041</v>
      </c>
      <c r="L12" s="12">
        <v>3865</v>
      </c>
      <c r="M12" s="12">
        <v>3721</v>
      </c>
      <c r="N12" s="12">
        <v>3657</v>
      </c>
    </row>
    <row r="13" spans="1:14" ht="15.75" customHeight="1">
      <c r="A13" s="11">
        <v>6</v>
      </c>
      <c r="B13" s="12">
        <v>2347</v>
      </c>
      <c r="C13" s="12">
        <v>2194</v>
      </c>
      <c r="D13" s="12">
        <v>2151</v>
      </c>
      <c r="E13" s="12">
        <v>2234</v>
      </c>
      <c r="F13" s="12">
        <v>2169</v>
      </c>
      <c r="G13" s="12">
        <v>2171</v>
      </c>
      <c r="H13" s="13">
        <v>36</v>
      </c>
      <c r="I13" s="12">
        <v>3906</v>
      </c>
      <c r="J13" s="12">
        <v>3974</v>
      </c>
      <c r="K13" s="12">
        <v>4050</v>
      </c>
      <c r="L13" s="12">
        <v>4086</v>
      </c>
      <c r="M13" s="12">
        <v>4025</v>
      </c>
      <c r="N13" s="12">
        <v>3778</v>
      </c>
    </row>
    <row r="14" spans="1:14" ht="15.75" customHeight="1">
      <c r="A14" s="11">
        <v>7</v>
      </c>
      <c r="B14" s="12">
        <v>2200</v>
      </c>
      <c r="C14" s="12">
        <v>2360</v>
      </c>
      <c r="D14" s="12">
        <v>2247</v>
      </c>
      <c r="E14" s="12">
        <v>2180</v>
      </c>
      <c r="F14" s="12">
        <v>2279</v>
      </c>
      <c r="G14" s="12">
        <v>2186</v>
      </c>
      <c r="H14" s="13">
        <v>37</v>
      </c>
      <c r="I14" s="12">
        <v>3884</v>
      </c>
      <c r="J14" s="12">
        <v>3979</v>
      </c>
      <c r="K14" s="12">
        <v>4041</v>
      </c>
      <c r="L14" s="12">
        <v>4093</v>
      </c>
      <c r="M14" s="12">
        <v>4178</v>
      </c>
      <c r="N14" s="12">
        <v>4070</v>
      </c>
    </row>
    <row r="15" spans="1:14" ht="15.75" customHeight="1">
      <c r="A15" s="11">
        <v>8</v>
      </c>
      <c r="B15" s="12">
        <v>2156</v>
      </c>
      <c r="C15" s="12">
        <v>2201</v>
      </c>
      <c r="D15" s="12">
        <v>2383</v>
      </c>
      <c r="E15" s="12">
        <v>2280</v>
      </c>
      <c r="F15" s="12">
        <v>2225</v>
      </c>
      <c r="G15" s="12">
        <v>2277</v>
      </c>
      <c r="H15" s="13">
        <v>38</v>
      </c>
      <c r="I15" s="12">
        <v>3757</v>
      </c>
      <c r="J15" s="12">
        <v>3954</v>
      </c>
      <c r="K15" s="12">
        <v>4030</v>
      </c>
      <c r="L15" s="12">
        <v>4100</v>
      </c>
      <c r="M15" s="12">
        <v>4166</v>
      </c>
      <c r="N15" s="12">
        <v>4192</v>
      </c>
    </row>
    <row r="16" spans="1:14" ht="15.75" customHeight="1">
      <c r="A16" s="11">
        <v>9</v>
      </c>
      <c r="B16" s="12">
        <v>2208</v>
      </c>
      <c r="C16" s="12">
        <v>2158</v>
      </c>
      <c r="D16" s="12">
        <v>2233</v>
      </c>
      <c r="E16" s="12">
        <v>2395</v>
      </c>
      <c r="F16" s="12">
        <v>2303</v>
      </c>
      <c r="G16" s="12">
        <v>2238</v>
      </c>
      <c r="H16" s="13">
        <v>39</v>
      </c>
      <c r="I16" s="12">
        <v>3959</v>
      </c>
      <c r="J16" s="12">
        <v>3772</v>
      </c>
      <c r="K16" s="12">
        <v>4040</v>
      </c>
      <c r="L16" s="12">
        <v>4052</v>
      </c>
      <c r="M16" s="12">
        <v>4160</v>
      </c>
      <c r="N16" s="12">
        <v>4164</v>
      </c>
    </row>
    <row r="17" spans="1:14" ht="9" customHeight="1">
      <c r="A17" s="14"/>
      <c r="B17" s="12"/>
      <c r="C17" s="12"/>
      <c r="D17" s="12"/>
      <c r="E17" s="12"/>
      <c r="F17" s="12"/>
      <c r="G17" s="12"/>
      <c r="H17" s="53"/>
      <c r="I17" s="22"/>
      <c r="J17" s="12"/>
      <c r="K17" s="12"/>
      <c r="L17" s="12"/>
      <c r="M17" s="12"/>
      <c r="N17" s="12"/>
    </row>
    <row r="18" spans="1:14" ht="17.25" customHeight="1">
      <c r="A18" s="8" t="s">
        <v>13</v>
      </c>
      <c r="B18" s="9">
        <v>10528</v>
      </c>
      <c r="C18" s="9">
        <v>10744</v>
      </c>
      <c r="D18" s="9">
        <v>10792</v>
      </c>
      <c r="E18" s="9">
        <v>10950</v>
      </c>
      <c r="F18" s="9">
        <v>11285</v>
      </c>
      <c r="G18" s="9">
        <v>11541</v>
      </c>
      <c r="H18" s="10" t="s">
        <v>14</v>
      </c>
      <c r="I18" s="9">
        <v>16203</v>
      </c>
      <c r="J18" s="9">
        <v>17265</v>
      </c>
      <c r="K18" s="9">
        <v>17858</v>
      </c>
      <c r="L18" s="9">
        <v>18433</v>
      </c>
      <c r="M18" s="9">
        <v>18922</v>
      </c>
      <c r="N18" s="9">
        <v>20300</v>
      </c>
    </row>
    <row r="19" spans="1:14" ht="15.75" customHeight="1">
      <c r="A19" s="11">
        <v>10</v>
      </c>
      <c r="B19" s="12">
        <v>2045</v>
      </c>
      <c r="C19" s="12">
        <v>2222</v>
      </c>
      <c r="D19" s="12">
        <v>2170</v>
      </c>
      <c r="E19" s="12">
        <v>2229</v>
      </c>
      <c r="F19" s="12">
        <v>2396</v>
      </c>
      <c r="G19" s="12">
        <v>2305</v>
      </c>
      <c r="H19" s="13">
        <v>40</v>
      </c>
      <c r="I19" s="12">
        <v>2811</v>
      </c>
      <c r="J19" s="12">
        <v>3979</v>
      </c>
      <c r="K19" s="12">
        <v>3770</v>
      </c>
      <c r="L19" s="12">
        <v>4062</v>
      </c>
      <c r="M19" s="12">
        <v>4087</v>
      </c>
      <c r="N19" s="12">
        <v>4170</v>
      </c>
    </row>
    <row r="20" spans="1:14" ht="15.75" customHeight="1">
      <c r="A20" s="11">
        <v>11</v>
      </c>
      <c r="B20" s="12">
        <v>2164</v>
      </c>
      <c r="C20" s="12">
        <v>2054</v>
      </c>
      <c r="D20" s="12">
        <v>2236</v>
      </c>
      <c r="E20" s="12">
        <v>2187</v>
      </c>
      <c r="F20" s="12">
        <v>2263</v>
      </c>
      <c r="G20" s="12">
        <v>2422</v>
      </c>
      <c r="H20" s="13">
        <v>41</v>
      </c>
      <c r="I20" s="12">
        <v>3761</v>
      </c>
      <c r="J20" s="12">
        <v>2830</v>
      </c>
      <c r="K20" s="12">
        <v>3970</v>
      </c>
      <c r="L20" s="12">
        <v>3786</v>
      </c>
      <c r="M20" s="12">
        <v>4164</v>
      </c>
      <c r="N20" s="12">
        <v>4110</v>
      </c>
    </row>
    <row r="21" spans="1:14" ht="15.75" customHeight="1">
      <c r="A21" s="11">
        <v>12</v>
      </c>
      <c r="B21" s="12">
        <v>2138</v>
      </c>
      <c r="C21" s="12">
        <v>2174</v>
      </c>
      <c r="D21" s="12">
        <v>2071</v>
      </c>
      <c r="E21" s="12">
        <v>2247</v>
      </c>
      <c r="F21" s="12">
        <v>2220</v>
      </c>
      <c r="G21" s="12">
        <v>2260</v>
      </c>
      <c r="H21" s="13">
        <v>42</v>
      </c>
      <c r="I21" s="12">
        <v>3447</v>
      </c>
      <c r="J21" s="12">
        <v>3778</v>
      </c>
      <c r="K21" s="12">
        <v>2850</v>
      </c>
      <c r="L21" s="12">
        <v>3964</v>
      </c>
      <c r="M21" s="12">
        <v>3866</v>
      </c>
      <c r="N21" s="12">
        <v>4138</v>
      </c>
    </row>
    <row r="22" spans="1:14" ht="15.75" customHeight="1">
      <c r="A22" s="11">
        <v>13</v>
      </c>
      <c r="B22" s="12">
        <v>2154</v>
      </c>
      <c r="C22" s="12">
        <v>2124</v>
      </c>
      <c r="D22" s="12">
        <v>2181</v>
      </c>
      <c r="E22" s="12">
        <v>2100</v>
      </c>
      <c r="F22" s="12">
        <v>2310</v>
      </c>
      <c r="G22" s="12">
        <v>2234</v>
      </c>
      <c r="H22" s="13">
        <v>43</v>
      </c>
      <c r="I22" s="12">
        <v>3214</v>
      </c>
      <c r="J22" s="12">
        <v>3462</v>
      </c>
      <c r="K22" s="12">
        <v>3798</v>
      </c>
      <c r="L22" s="12">
        <v>2851</v>
      </c>
      <c r="M22" s="12">
        <v>3966</v>
      </c>
      <c r="N22" s="12">
        <v>3893</v>
      </c>
    </row>
    <row r="23" spans="1:14" ht="15.75" customHeight="1">
      <c r="A23" s="11">
        <v>14</v>
      </c>
      <c r="B23" s="12">
        <v>2027</v>
      </c>
      <c r="C23" s="12">
        <v>2170</v>
      </c>
      <c r="D23" s="12">
        <v>2134</v>
      </c>
      <c r="E23" s="12">
        <v>2187</v>
      </c>
      <c r="F23" s="12">
        <v>2096</v>
      </c>
      <c r="G23" s="12">
        <v>2320</v>
      </c>
      <c r="H23" s="13">
        <v>44</v>
      </c>
      <c r="I23" s="12">
        <v>2970</v>
      </c>
      <c r="J23" s="12">
        <v>3216</v>
      </c>
      <c r="K23" s="12">
        <v>3470</v>
      </c>
      <c r="L23" s="12">
        <v>3770</v>
      </c>
      <c r="M23" s="12">
        <v>2839</v>
      </c>
      <c r="N23" s="12">
        <v>3989</v>
      </c>
    </row>
    <row r="24" spans="1:14" ht="9" customHeight="1">
      <c r="A24" s="14"/>
      <c r="B24" s="12"/>
      <c r="C24" s="12"/>
      <c r="D24" s="12"/>
      <c r="E24" s="12"/>
      <c r="F24" s="12"/>
      <c r="G24" s="12"/>
      <c r="H24" s="15"/>
      <c r="I24" s="12"/>
      <c r="J24" s="12"/>
      <c r="K24" s="12"/>
      <c r="L24" s="12"/>
      <c r="M24" s="12"/>
      <c r="N24" s="12"/>
    </row>
    <row r="25" spans="1:14" ht="17.25" customHeight="1">
      <c r="A25" s="8" t="s">
        <v>15</v>
      </c>
      <c r="B25" s="9">
        <v>10831</v>
      </c>
      <c r="C25" s="9">
        <v>10624</v>
      </c>
      <c r="D25" s="9">
        <v>10544</v>
      </c>
      <c r="E25" s="9">
        <v>10638</v>
      </c>
      <c r="F25" s="9">
        <v>10877</v>
      </c>
      <c r="G25" s="9">
        <v>10795</v>
      </c>
      <c r="H25" s="10" t="s">
        <v>16</v>
      </c>
      <c r="I25" s="9">
        <v>13660</v>
      </c>
      <c r="J25" s="9">
        <v>14137</v>
      </c>
      <c r="K25" s="9">
        <v>14550</v>
      </c>
      <c r="L25" s="9">
        <v>15328</v>
      </c>
      <c r="M25" s="9">
        <v>16373</v>
      </c>
      <c r="N25" s="9">
        <v>16293</v>
      </c>
    </row>
    <row r="26" spans="1:14" ht="15.75" customHeight="1">
      <c r="A26" s="11">
        <v>15</v>
      </c>
      <c r="B26" s="12">
        <v>2106</v>
      </c>
      <c r="C26" s="12">
        <v>2029</v>
      </c>
      <c r="D26" s="12">
        <v>2171</v>
      </c>
      <c r="E26" s="12">
        <v>2137</v>
      </c>
      <c r="F26" s="12">
        <v>2196</v>
      </c>
      <c r="G26" s="12">
        <v>2109</v>
      </c>
      <c r="H26" s="13">
        <v>45</v>
      </c>
      <c r="I26" s="12">
        <v>2948</v>
      </c>
      <c r="J26" s="12">
        <v>2971</v>
      </c>
      <c r="K26" s="12">
        <v>3226</v>
      </c>
      <c r="L26" s="12">
        <v>3461</v>
      </c>
      <c r="M26" s="12">
        <v>3758</v>
      </c>
      <c r="N26" s="12">
        <v>2838</v>
      </c>
    </row>
    <row r="27" spans="1:14" ht="15.75" customHeight="1">
      <c r="A27" s="11">
        <v>16</v>
      </c>
      <c r="B27" s="12">
        <v>2124</v>
      </c>
      <c r="C27" s="12">
        <v>2122</v>
      </c>
      <c r="D27" s="12">
        <v>2021</v>
      </c>
      <c r="E27" s="12">
        <v>2179</v>
      </c>
      <c r="F27" s="12">
        <v>2169</v>
      </c>
      <c r="G27" s="12">
        <v>2201</v>
      </c>
      <c r="H27" s="13">
        <v>46</v>
      </c>
      <c r="I27" s="12">
        <v>2759</v>
      </c>
      <c r="J27" s="12">
        <v>2924</v>
      </c>
      <c r="K27" s="12">
        <v>2949</v>
      </c>
      <c r="L27" s="12">
        <v>3233</v>
      </c>
      <c r="M27" s="12">
        <v>3467</v>
      </c>
      <c r="N27" s="12">
        <v>3794</v>
      </c>
    </row>
    <row r="28" spans="1:14" ht="15.75" customHeight="1">
      <c r="A28" s="11">
        <v>17</v>
      </c>
      <c r="B28" s="12">
        <v>2033</v>
      </c>
      <c r="C28" s="12">
        <v>2126</v>
      </c>
      <c r="D28" s="12">
        <v>2119</v>
      </c>
      <c r="E28" s="12">
        <v>2027</v>
      </c>
      <c r="F28" s="12">
        <v>2164</v>
      </c>
      <c r="G28" s="12">
        <v>2172</v>
      </c>
      <c r="H28" s="13">
        <v>47</v>
      </c>
      <c r="I28" s="12">
        <v>2742</v>
      </c>
      <c r="J28" s="12">
        <v>2765</v>
      </c>
      <c r="K28" s="12">
        <v>2892</v>
      </c>
      <c r="L28" s="12">
        <v>2949</v>
      </c>
      <c r="M28" s="12">
        <v>3222</v>
      </c>
      <c r="N28" s="12">
        <v>3460</v>
      </c>
    </row>
    <row r="29" spans="1:14" ht="15.75" customHeight="1">
      <c r="A29" s="11">
        <v>18</v>
      </c>
      <c r="B29" s="12">
        <v>2263</v>
      </c>
      <c r="C29" s="12">
        <v>2050</v>
      </c>
      <c r="D29" s="12">
        <v>2142</v>
      </c>
      <c r="E29" s="12">
        <v>2130</v>
      </c>
      <c r="F29" s="12">
        <v>2099</v>
      </c>
      <c r="G29" s="12">
        <v>2184</v>
      </c>
      <c r="H29" s="13">
        <v>48</v>
      </c>
      <c r="I29" s="12">
        <v>2757</v>
      </c>
      <c r="J29" s="12">
        <v>2727</v>
      </c>
      <c r="K29" s="12">
        <v>2759</v>
      </c>
      <c r="L29" s="12">
        <v>2902</v>
      </c>
      <c r="M29" s="12">
        <v>2984</v>
      </c>
      <c r="N29" s="12">
        <v>3223</v>
      </c>
    </row>
    <row r="30" spans="1:14" ht="15.75" customHeight="1">
      <c r="A30" s="11">
        <v>19</v>
      </c>
      <c r="B30" s="12">
        <v>2305</v>
      </c>
      <c r="C30" s="12">
        <v>2297</v>
      </c>
      <c r="D30" s="12">
        <v>2091</v>
      </c>
      <c r="E30" s="12">
        <v>2165</v>
      </c>
      <c r="F30" s="12">
        <v>2249</v>
      </c>
      <c r="G30" s="12">
        <v>2129</v>
      </c>
      <c r="H30" s="13">
        <v>49</v>
      </c>
      <c r="I30" s="12">
        <v>2454</v>
      </c>
      <c r="J30" s="12">
        <v>2750</v>
      </c>
      <c r="K30" s="12">
        <v>2724</v>
      </c>
      <c r="L30" s="12">
        <v>2783</v>
      </c>
      <c r="M30" s="12">
        <v>2942</v>
      </c>
      <c r="N30" s="12">
        <v>2978</v>
      </c>
    </row>
    <row r="31" spans="1:14" ht="9" customHeight="1">
      <c r="A31" s="14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2"/>
      <c r="M31" s="12"/>
      <c r="N31" s="12"/>
    </row>
    <row r="32" spans="1:14" ht="17.25" customHeight="1">
      <c r="A32" s="8" t="s">
        <v>17</v>
      </c>
      <c r="B32" s="9">
        <v>12772</v>
      </c>
      <c r="C32" s="9">
        <v>12572</v>
      </c>
      <c r="D32" s="9">
        <v>12290</v>
      </c>
      <c r="E32" s="9">
        <v>11873</v>
      </c>
      <c r="F32" s="9">
        <v>11167</v>
      </c>
      <c r="G32" s="9">
        <v>11077</v>
      </c>
      <c r="H32" s="10" t="s">
        <v>18</v>
      </c>
      <c r="I32" s="9">
        <v>13803</v>
      </c>
      <c r="J32" s="9">
        <v>13184</v>
      </c>
      <c r="K32" s="9">
        <v>13110</v>
      </c>
      <c r="L32" s="9">
        <v>13127</v>
      </c>
      <c r="M32" s="9">
        <v>13328</v>
      </c>
      <c r="N32" s="9">
        <v>13610</v>
      </c>
    </row>
    <row r="33" spans="1:14" ht="15.75" customHeight="1">
      <c r="A33" s="11">
        <v>20</v>
      </c>
      <c r="B33" s="12">
        <v>2475</v>
      </c>
      <c r="C33" s="12">
        <v>2316</v>
      </c>
      <c r="D33" s="12">
        <v>2317</v>
      </c>
      <c r="E33" s="12">
        <v>2094</v>
      </c>
      <c r="F33" s="12">
        <v>2285</v>
      </c>
      <c r="G33" s="12">
        <v>2274</v>
      </c>
      <c r="H33" s="13">
        <v>50</v>
      </c>
      <c r="I33" s="12">
        <v>2614</v>
      </c>
      <c r="J33" s="12">
        <v>2449</v>
      </c>
      <c r="K33" s="12">
        <v>2755</v>
      </c>
      <c r="L33" s="12">
        <v>2723</v>
      </c>
      <c r="M33" s="12">
        <v>2785</v>
      </c>
      <c r="N33" s="12">
        <v>2927</v>
      </c>
    </row>
    <row r="34" spans="1:14" ht="15.75" customHeight="1">
      <c r="A34" s="11">
        <v>21</v>
      </c>
      <c r="B34" s="12">
        <v>2619</v>
      </c>
      <c r="C34" s="12">
        <v>2487</v>
      </c>
      <c r="D34" s="12">
        <v>2338</v>
      </c>
      <c r="E34" s="12">
        <v>2348</v>
      </c>
      <c r="F34" s="12">
        <v>2162</v>
      </c>
      <c r="G34" s="12">
        <v>2300</v>
      </c>
      <c r="H34" s="13">
        <v>51</v>
      </c>
      <c r="I34" s="12">
        <v>2667</v>
      </c>
      <c r="J34" s="12">
        <v>2619</v>
      </c>
      <c r="K34" s="12">
        <v>2451</v>
      </c>
      <c r="L34" s="12">
        <v>2754</v>
      </c>
      <c r="M34" s="12">
        <v>2706</v>
      </c>
      <c r="N34" s="12">
        <v>2773</v>
      </c>
    </row>
    <row r="35" spans="1:14" ht="15.75" customHeight="1">
      <c r="A35" s="11">
        <v>22</v>
      </c>
      <c r="B35" s="12">
        <v>2651</v>
      </c>
      <c r="C35" s="12">
        <v>2604</v>
      </c>
      <c r="D35" s="12">
        <v>2485</v>
      </c>
      <c r="E35" s="12">
        <v>2378</v>
      </c>
      <c r="F35" s="12">
        <v>2318</v>
      </c>
      <c r="G35" s="12">
        <v>2144</v>
      </c>
      <c r="H35" s="13">
        <v>52</v>
      </c>
      <c r="I35" s="12">
        <v>2655</v>
      </c>
      <c r="J35" s="12">
        <v>2651</v>
      </c>
      <c r="K35" s="12">
        <v>2616</v>
      </c>
      <c r="L35" s="12">
        <v>2448</v>
      </c>
      <c r="M35" s="12">
        <v>2765</v>
      </c>
      <c r="N35" s="12">
        <v>2702</v>
      </c>
    </row>
    <row r="36" spans="1:14" ht="15.75" customHeight="1">
      <c r="A36" s="11">
        <v>23</v>
      </c>
      <c r="B36" s="12">
        <v>2578</v>
      </c>
      <c r="C36" s="12">
        <v>2617</v>
      </c>
      <c r="D36" s="12">
        <v>2565</v>
      </c>
      <c r="E36" s="12">
        <v>2489</v>
      </c>
      <c r="F36" s="12">
        <v>2187</v>
      </c>
      <c r="G36" s="12">
        <v>2239</v>
      </c>
      <c r="H36" s="13">
        <v>53</v>
      </c>
      <c r="I36" s="12">
        <v>2807</v>
      </c>
      <c r="J36" s="12">
        <v>2658</v>
      </c>
      <c r="K36" s="12">
        <v>2641</v>
      </c>
      <c r="L36" s="12">
        <v>2581</v>
      </c>
      <c r="M36" s="12">
        <v>2470</v>
      </c>
      <c r="N36" s="12">
        <v>2741</v>
      </c>
    </row>
    <row r="37" spans="1:14" ht="15.75" customHeight="1">
      <c r="A37" s="11">
        <v>24</v>
      </c>
      <c r="B37" s="12">
        <v>2449</v>
      </c>
      <c r="C37" s="12">
        <v>2548</v>
      </c>
      <c r="D37" s="12">
        <v>2585</v>
      </c>
      <c r="E37" s="12">
        <v>2564</v>
      </c>
      <c r="F37" s="12">
        <v>2215</v>
      </c>
      <c r="G37" s="12">
        <v>2120</v>
      </c>
      <c r="H37" s="13">
        <v>54</v>
      </c>
      <c r="I37" s="12">
        <v>3060</v>
      </c>
      <c r="J37" s="12">
        <v>2807</v>
      </c>
      <c r="K37" s="12">
        <v>2647</v>
      </c>
      <c r="L37" s="12">
        <v>2621</v>
      </c>
      <c r="M37" s="12">
        <v>2602</v>
      </c>
      <c r="N37" s="12">
        <v>2467</v>
      </c>
    </row>
    <row r="38" spans="1:14" ht="9" customHeight="1">
      <c r="A38" s="14"/>
      <c r="B38" s="12"/>
      <c r="C38" s="12"/>
      <c r="D38" s="12"/>
      <c r="E38" s="12"/>
      <c r="F38" s="12"/>
      <c r="G38" s="12"/>
      <c r="H38" s="15"/>
      <c r="I38" s="12"/>
      <c r="J38" s="12"/>
      <c r="K38" s="12"/>
      <c r="L38" s="12"/>
      <c r="M38" s="12"/>
      <c r="N38" s="12"/>
    </row>
    <row r="39" spans="1:14" ht="17.25" customHeight="1">
      <c r="A39" s="8" t="s">
        <v>19</v>
      </c>
      <c r="B39" s="9">
        <v>13684</v>
      </c>
      <c r="C39" s="9">
        <v>13444</v>
      </c>
      <c r="D39" s="9">
        <v>13197</v>
      </c>
      <c r="E39" s="9">
        <v>13047</v>
      </c>
      <c r="F39" s="9">
        <v>12600</v>
      </c>
      <c r="G39" s="9">
        <v>12022</v>
      </c>
      <c r="H39" s="10" t="s">
        <v>20</v>
      </c>
      <c r="I39" s="9">
        <v>18900</v>
      </c>
      <c r="J39" s="9">
        <v>17839</v>
      </c>
      <c r="K39" s="9">
        <v>16545</v>
      </c>
      <c r="L39" s="9">
        <v>15156</v>
      </c>
      <c r="M39" s="9">
        <v>14210</v>
      </c>
      <c r="N39" s="9">
        <v>13521</v>
      </c>
    </row>
    <row r="40" spans="1:14" ht="15.75" customHeight="1">
      <c r="A40" s="11">
        <v>25</v>
      </c>
      <c r="B40" s="12">
        <v>2427</v>
      </c>
      <c r="C40" s="12">
        <v>2500</v>
      </c>
      <c r="D40" s="12">
        <v>2583</v>
      </c>
      <c r="E40" s="12">
        <v>2580</v>
      </c>
      <c r="F40" s="12">
        <v>2280</v>
      </c>
      <c r="G40" s="12">
        <v>2171</v>
      </c>
      <c r="H40" s="13">
        <v>55</v>
      </c>
      <c r="I40" s="12">
        <v>3274</v>
      </c>
      <c r="J40" s="12">
        <v>3064</v>
      </c>
      <c r="K40" s="12">
        <v>2801</v>
      </c>
      <c r="L40" s="12">
        <v>2653</v>
      </c>
      <c r="M40" s="12">
        <v>2624</v>
      </c>
      <c r="N40" s="12">
        <v>2579</v>
      </c>
    </row>
    <row r="41" spans="1:14" ht="15.75" customHeight="1">
      <c r="A41" s="11">
        <v>26</v>
      </c>
      <c r="B41" s="12">
        <v>2586</v>
      </c>
      <c r="C41" s="12">
        <v>2464</v>
      </c>
      <c r="D41" s="12">
        <v>2506</v>
      </c>
      <c r="E41" s="12">
        <v>2649</v>
      </c>
      <c r="F41" s="12">
        <v>2397</v>
      </c>
      <c r="G41" s="12">
        <v>2252</v>
      </c>
      <c r="H41" s="13">
        <v>56</v>
      </c>
      <c r="I41" s="12">
        <v>3483</v>
      </c>
      <c r="J41" s="12">
        <v>3254</v>
      </c>
      <c r="K41" s="12">
        <v>3053</v>
      </c>
      <c r="L41" s="12">
        <v>2791</v>
      </c>
      <c r="M41" s="12">
        <v>2647</v>
      </c>
      <c r="N41" s="12">
        <v>2596</v>
      </c>
    </row>
    <row r="42" spans="1:14" ht="15.75" customHeight="1">
      <c r="A42" s="11">
        <v>27</v>
      </c>
      <c r="B42" s="12">
        <v>2856</v>
      </c>
      <c r="C42" s="12">
        <v>2666</v>
      </c>
      <c r="D42" s="12">
        <v>2492</v>
      </c>
      <c r="E42" s="12">
        <v>2537</v>
      </c>
      <c r="F42" s="12">
        <v>2616</v>
      </c>
      <c r="G42" s="12">
        <v>2431</v>
      </c>
      <c r="H42" s="13">
        <v>57</v>
      </c>
      <c r="I42" s="12">
        <v>4063</v>
      </c>
      <c r="J42" s="12">
        <v>3461</v>
      </c>
      <c r="K42" s="12">
        <v>3233</v>
      </c>
      <c r="L42" s="12">
        <v>3051</v>
      </c>
      <c r="M42" s="12">
        <v>2736</v>
      </c>
      <c r="N42" s="12">
        <v>2628</v>
      </c>
    </row>
    <row r="43" spans="1:14" ht="15.75" customHeight="1">
      <c r="A43" s="11">
        <v>28</v>
      </c>
      <c r="B43" s="12">
        <v>2910</v>
      </c>
      <c r="C43" s="12">
        <v>2891</v>
      </c>
      <c r="D43" s="12">
        <v>2682</v>
      </c>
      <c r="E43" s="12">
        <v>2581</v>
      </c>
      <c r="F43" s="12">
        <v>2598</v>
      </c>
      <c r="G43" s="12">
        <v>2559</v>
      </c>
      <c r="H43" s="13">
        <v>58</v>
      </c>
      <c r="I43" s="12">
        <v>4065</v>
      </c>
      <c r="J43" s="12">
        <v>4024</v>
      </c>
      <c r="K43" s="12">
        <v>3443</v>
      </c>
      <c r="L43" s="12">
        <v>3226</v>
      </c>
      <c r="M43" s="12">
        <v>3013</v>
      </c>
      <c r="N43" s="12">
        <v>2715</v>
      </c>
    </row>
    <row r="44" spans="1:14" ht="15.75" customHeight="1" thickBot="1">
      <c r="A44" s="18">
        <v>29</v>
      </c>
      <c r="B44" s="19">
        <v>2905</v>
      </c>
      <c r="C44" s="19">
        <v>2923</v>
      </c>
      <c r="D44" s="19">
        <v>2934</v>
      </c>
      <c r="E44" s="19">
        <v>2700</v>
      </c>
      <c r="F44" s="19">
        <v>2709</v>
      </c>
      <c r="G44" s="19">
        <v>2609</v>
      </c>
      <c r="H44" s="20">
        <v>59</v>
      </c>
      <c r="I44" s="19">
        <v>4015</v>
      </c>
      <c r="J44" s="19">
        <v>4036</v>
      </c>
      <c r="K44" s="19">
        <v>4015</v>
      </c>
      <c r="L44" s="19">
        <v>3435</v>
      </c>
      <c r="M44" s="19">
        <v>3190</v>
      </c>
      <c r="N44" s="19">
        <v>3003</v>
      </c>
    </row>
    <row r="45" spans="1:13" ht="9" customHeight="1" thickTop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19.5" customHeight="1">
      <c r="A46" s="55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7" ht="18" customHeight="1">
      <c r="A47" s="134" t="s">
        <v>2</v>
      </c>
      <c r="B47" s="135"/>
      <c r="C47" s="122" t="s">
        <v>59</v>
      </c>
      <c r="D47" s="123"/>
      <c r="E47" s="122" t="s">
        <v>60</v>
      </c>
      <c r="F47" s="123"/>
      <c r="G47" s="122" t="s">
        <v>61</v>
      </c>
      <c r="H47" s="123"/>
      <c r="I47" s="122" t="s">
        <v>62</v>
      </c>
      <c r="J47" s="123"/>
      <c r="K47" s="122" t="s">
        <v>63</v>
      </c>
      <c r="L47" s="123"/>
      <c r="M47" s="122" t="s">
        <v>64</v>
      </c>
      <c r="N47" s="123"/>
      <c r="O47" s="22"/>
      <c r="P47" s="22"/>
      <c r="Q47" s="22"/>
    </row>
    <row r="48" spans="1:17" ht="18" customHeight="1">
      <c r="A48" s="143" t="s">
        <v>22</v>
      </c>
      <c r="B48" s="144"/>
      <c r="C48" s="137">
        <v>31817</v>
      </c>
      <c r="D48" s="138"/>
      <c r="E48" s="137">
        <v>32239</v>
      </c>
      <c r="F48" s="138"/>
      <c r="G48" s="137">
        <v>32542</v>
      </c>
      <c r="H48" s="138"/>
      <c r="I48" s="137">
        <v>32748</v>
      </c>
      <c r="J48" s="138"/>
      <c r="K48" s="137">
        <v>32870</v>
      </c>
      <c r="L48" s="138"/>
      <c r="M48" s="141">
        <v>33123</v>
      </c>
      <c r="N48" s="142"/>
      <c r="O48" s="22"/>
      <c r="P48" s="22"/>
      <c r="Q48" s="22"/>
    </row>
    <row r="49" spans="1:17" ht="18" customHeight="1">
      <c r="A49" s="143" t="s">
        <v>23</v>
      </c>
      <c r="B49" s="144"/>
      <c r="C49" s="137">
        <v>152943</v>
      </c>
      <c r="D49" s="138"/>
      <c r="E49" s="137">
        <v>152176</v>
      </c>
      <c r="F49" s="138"/>
      <c r="G49" s="137">
        <v>151728</v>
      </c>
      <c r="H49" s="138"/>
      <c r="I49" s="137">
        <v>151333</v>
      </c>
      <c r="J49" s="138"/>
      <c r="K49" s="137">
        <v>151652</v>
      </c>
      <c r="L49" s="138"/>
      <c r="M49" s="141">
        <v>150933</v>
      </c>
      <c r="N49" s="142"/>
      <c r="Q49" s="22"/>
    </row>
    <row r="50" spans="1:17" ht="18" customHeight="1">
      <c r="A50" s="143" t="s">
        <v>24</v>
      </c>
      <c r="B50" s="144"/>
      <c r="C50" s="137">
        <v>44258</v>
      </c>
      <c r="D50" s="138"/>
      <c r="E50" s="137">
        <v>46295</v>
      </c>
      <c r="F50" s="138"/>
      <c r="G50" s="137">
        <v>48240</v>
      </c>
      <c r="H50" s="138"/>
      <c r="I50" s="137">
        <v>50064</v>
      </c>
      <c r="J50" s="138"/>
      <c r="K50" s="137">
        <v>50353</v>
      </c>
      <c r="L50" s="138"/>
      <c r="M50" s="141">
        <v>51616</v>
      </c>
      <c r="N50" s="142"/>
      <c r="Q50" s="22"/>
    </row>
    <row r="51" spans="1:14" ht="18" customHeight="1">
      <c r="A51" s="23" t="s">
        <v>73</v>
      </c>
      <c r="B51" s="24"/>
      <c r="C51" s="24"/>
      <c r="D51" s="24"/>
      <c r="E51" s="24"/>
      <c r="F51" s="24"/>
      <c r="G51" s="24"/>
      <c r="M51" s="54"/>
      <c r="N51" s="54"/>
    </row>
    <row r="52" spans="1:7" ht="26.25" customHeight="1">
      <c r="A52" s="132" t="s">
        <v>25</v>
      </c>
      <c r="B52" s="132"/>
      <c r="C52" s="132"/>
      <c r="D52" s="132"/>
      <c r="E52" s="132"/>
      <c r="F52" s="132"/>
      <c r="G52" s="132"/>
    </row>
    <row r="53" spans="2:14" ht="15" customHeight="1" thickBot="1">
      <c r="B53" s="2"/>
      <c r="C53" s="2"/>
      <c r="D53" s="2"/>
      <c r="E53" s="2"/>
      <c r="F53" s="2"/>
      <c r="G53" s="2"/>
      <c r="J53" s="61"/>
      <c r="K53" s="61"/>
      <c r="L53" s="61"/>
      <c r="N53" s="64" t="s">
        <v>26</v>
      </c>
    </row>
    <row r="54" spans="1:14" ht="21" customHeight="1" thickTop="1">
      <c r="A54" s="5" t="s">
        <v>2</v>
      </c>
      <c r="B54" s="6" t="s">
        <v>59</v>
      </c>
      <c r="C54" s="6" t="s">
        <v>60</v>
      </c>
      <c r="D54" s="6" t="s">
        <v>61</v>
      </c>
      <c r="E54" s="6" t="s">
        <v>62</v>
      </c>
      <c r="F54" s="6" t="s">
        <v>63</v>
      </c>
      <c r="G54" s="6" t="s">
        <v>64</v>
      </c>
      <c r="H54" s="5" t="s">
        <v>2</v>
      </c>
      <c r="I54" s="6" t="s">
        <v>59</v>
      </c>
      <c r="J54" s="6" t="s">
        <v>60</v>
      </c>
      <c r="K54" s="6" t="s">
        <v>61</v>
      </c>
      <c r="L54" s="6" t="s">
        <v>62</v>
      </c>
      <c r="M54" s="6" t="s">
        <v>63</v>
      </c>
      <c r="N54" s="6" t="s">
        <v>64</v>
      </c>
    </row>
    <row r="55" spans="1:14" ht="17.25" customHeight="1">
      <c r="A55" s="8" t="s">
        <v>27</v>
      </c>
      <c r="B55" s="9">
        <v>15498</v>
      </c>
      <c r="C55" s="9">
        <v>16031</v>
      </c>
      <c r="D55" s="9">
        <v>16677</v>
      </c>
      <c r="E55" s="9">
        <v>17395</v>
      </c>
      <c r="F55" s="9">
        <v>18118</v>
      </c>
      <c r="G55" s="9">
        <v>18337</v>
      </c>
      <c r="H55" s="25" t="s">
        <v>28</v>
      </c>
      <c r="I55" s="43">
        <v>1320</v>
      </c>
      <c r="J55" s="43">
        <v>1343</v>
      </c>
      <c r="K55" s="43">
        <v>1363</v>
      </c>
      <c r="L55" s="43">
        <v>1417</v>
      </c>
      <c r="M55" s="43">
        <v>1489</v>
      </c>
      <c r="N55" s="43">
        <v>1588</v>
      </c>
    </row>
    <row r="56" spans="1:14" ht="15.75" customHeight="1">
      <c r="A56" s="11">
        <v>60</v>
      </c>
      <c r="B56" s="12">
        <v>2919</v>
      </c>
      <c r="C56" s="44">
        <v>3994</v>
      </c>
      <c r="D56" s="12">
        <v>4010</v>
      </c>
      <c r="E56" s="12">
        <v>3983</v>
      </c>
      <c r="F56" s="12">
        <v>3470</v>
      </c>
      <c r="G56" s="12">
        <v>3169</v>
      </c>
      <c r="H56" s="26">
        <v>90</v>
      </c>
      <c r="I56" s="27">
        <v>389</v>
      </c>
      <c r="J56" s="27">
        <v>350</v>
      </c>
      <c r="K56" s="27">
        <v>380</v>
      </c>
      <c r="L56" s="27">
        <v>378</v>
      </c>
      <c r="M56" s="27">
        <v>448</v>
      </c>
      <c r="N56" s="27">
        <v>476</v>
      </c>
    </row>
    <row r="57" spans="1:14" ht="15.75" customHeight="1">
      <c r="A57" s="11">
        <v>61</v>
      </c>
      <c r="B57" s="12">
        <v>2678</v>
      </c>
      <c r="C57" s="44">
        <v>2905</v>
      </c>
      <c r="D57" s="12">
        <v>3980</v>
      </c>
      <c r="E57" s="12">
        <v>3978</v>
      </c>
      <c r="F57" s="12">
        <v>3966</v>
      </c>
      <c r="G57" s="12">
        <v>3450</v>
      </c>
      <c r="H57" s="26">
        <v>91</v>
      </c>
      <c r="I57" s="27">
        <v>295</v>
      </c>
      <c r="J57" s="27">
        <v>353</v>
      </c>
      <c r="K57" s="27">
        <v>300</v>
      </c>
      <c r="L57" s="27">
        <v>354</v>
      </c>
      <c r="M57" s="27">
        <v>321</v>
      </c>
      <c r="N57" s="27">
        <v>388</v>
      </c>
    </row>
    <row r="58" spans="1:14" ht="15.75" customHeight="1">
      <c r="A58" s="11">
        <v>62</v>
      </c>
      <c r="B58" s="12">
        <v>3214</v>
      </c>
      <c r="C58" s="44">
        <v>2649</v>
      </c>
      <c r="D58" s="12">
        <v>2878</v>
      </c>
      <c r="E58" s="12">
        <v>3961</v>
      </c>
      <c r="F58" s="12">
        <v>3910</v>
      </c>
      <c r="G58" s="12">
        <v>3919</v>
      </c>
      <c r="H58" s="26">
        <v>92</v>
      </c>
      <c r="I58" s="27">
        <v>252</v>
      </c>
      <c r="J58" s="27">
        <v>251</v>
      </c>
      <c r="K58" s="27">
        <v>300</v>
      </c>
      <c r="L58" s="27">
        <v>256</v>
      </c>
      <c r="M58" s="27">
        <v>316</v>
      </c>
      <c r="N58" s="27">
        <v>289</v>
      </c>
    </row>
    <row r="59" spans="1:14" ht="15.75" customHeight="1">
      <c r="A59" s="11">
        <v>63</v>
      </c>
      <c r="B59" s="12">
        <v>3335</v>
      </c>
      <c r="C59" s="44">
        <v>3191</v>
      </c>
      <c r="D59" s="12">
        <v>2618</v>
      </c>
      <c r="E59" s="12">
        <v>2865</v>
      </c>
      <c r="F59" s="12">
        <v>3926</v>
      </c>
      <c r="G59" s="12">
        <v>3906</v>
      </c>
      <c r="H59" s="26">
        <v>93</v>
      </c>
      <c r="I59" s="27">
        <v>224</v>
      </c>
      <c r="J59" s="27">
        <v>206</v>
      </c>
      <c r="K59" s="27">
        <v>213</v>
      </c>
      <c r="L59" s="27">
        <v>252</v>
      </c>
      <c r="M59" s="27">
        <v>211</v>
      </c>
      <c r="N59" s="27">
        <v>267</v>
      </c>
    </row>
    <row r="60" spans="1:14" ht="15.75" customHeight="1">
      <c r="A60" s="11">
        <v>64</v>
      </c>
      <c r="B60" s="12">
        <v>3352</v>
      </c>
      <c r="C60" s="44">
        <v>3292</v>
      </c>
      <c r="D60" s="12">
        <v>3191</v>
      </c>
      <c r="E60" s="12">
        <v>2608</v>
      </c>
      <c r="F60" s="12">
        <v>2846</v>
      </c>
      <c r="G60" s="12">
        <v>3893</v>
      </c>
      <c r="H60" s="26">
        <v>94</v>
      </c>
      <c r="I60" s="27">
        <v>160</v>
      </c>
      <c r="J60" s="27">
        <v>183</v>
      </c>
      <c r="K60" s="27">
        <v>170</v>
      </c>
      <c r="L60" s="27">
        <v>177</v>
      </c>
      <c r="M60" s="27">
        <v>193</v>
      </c>
      <c r="N60" s="27">
        <v>168</v>
      </c>
    </row>
    <row r="61" spans="1:14" ht="9" customHeight="1">
      <c r="A61" s="14"/>
      <c r="B61" s="12"/>
      <c r="C61" s="45"/>
      <c r="D61" s="12"/>
      <c r="E61" s="12"/>
      <c r="F61" s="12"/>
      <c r="G61" s="12"/>
      <c r="H61" s="29"/>
      <c r="I61" s="27"/>
      <c r="J61" s="27"/>
      <c r="K61" s="28"/>
      <c r="L61" s="28"/>
      <c r="M61" s="28"/>
      <c r="N61" s="28"/>
    </row>
    <row r="62" spans="1:14" ht="17.25" customHeight="1">
      <c r="A62" s="8" t="s">
        <v>29</v>
      </c>
      <c r="B62" s="9">
        <v>14497</v>
      </c>
      <c r="C62" s="9">
        <v>14793</v>
      </c>
      <c r="D62" s="9">
        <v>15486</v>
      </c>
      <c r="E62" s="9">
        <v>16044</v>
      </c>
      <c r="F62" s="9">
        <v>15338</v>
      </c>
      <c r="G62" s="9">
        <v>14846</v>
      </c>
      <c r="H62" s="25" t="s">
        <v>30</v>
      </c>
      <c r="I62" s="43">
        <v>337</v>
      </c>
      <c r="J62" s="43">
        <v>385</v>
      </c>
      <c r="K62" s="43">
        <v>436</v>
      </c>
      <c r="L62" s="43">
        <v>463</v>
      </c>
      <c r="M62" s="43">
        <v>412</v>
      </c>
      <c r="N62" s="43">
        <v>451</v>
      </c>
    </row>
    <row r="63" spans="1:14" ht="15.75" customHeight="1">
      <c r="A63" s="11">
        <v>65</v>
      </c>
      <c r="B63" s="12">
        <v>3367</v>
      </c>
      <c r="C63" s="44">
        <v>3317</v>
      </c>
      <c r="D63" s="12">
        <v>3285</v>
      </c>
      <c r="E63" s="12">
        <v>3171</v>
      </c>
      <c r="F63" s="12">
        <v>2585</v>
      </c>
      <c r="G63" s="12">
        <v>2840</v>
      </c>
      <c r="H63" s="26">
        <v>95</v>
      </c>
      <c r="I63" s="27">
        <v>125</v>
      </c>
      <c r="J63" s="27">
        <v>131</v>
      </c>
      <c r="K63" s="27">
        <v>155</v>
      </c>
      <c r="L63" s="27">
        <v>144</v>
      </c>
      <c r="M63" s="27">
        <v>131</v>
      </c>
      <c r="N63" s="27">
        <v>159</v>
      </c>
    </row>
    <row r="64" spans="1:14" ht="15.75" customHeight="1">
      <c r="A64" s="11">
        <v>66</v>
      </c>
      <c r="B64" s="12">
        <v>3123</v>
      </c>
      <c r="C64" s="44">
        <v>3346</v>
      </c>
      <c r="D64" s="12">
        <v>3301</v>
      </c>
      <c r="E64" s="12">
        <v>3264</v>
      </c>
      <c r="F64" s="12">
        <v>3087</v>
      </c>
      <c r="G64" s="12">
        <v>2556</v>
      </c>
      <c r="H64" s="26">
        <v>96</v>
      </c>
      <c r="I64" s="27">
        <v>81</v>
      </c>
      <c r="J64" s="27">
        <v>98</v>
      </c>
      <c r="K64" s="27">
        <v>104</v>
      </c>
      <c r="L64" s="27">
        <v>129</v>
      </c>
      <c r="M64" s="27">
        <v>100</v>
      </c>
      <c r="N64" s="27">
        <v>107</v>
      </c>
    </row>
    <row r="65" spans="1:14" ht="15.75" customHeight="1">
      <c r="A65" s="11">
        <v>67</v>
      </c>
      <c r="B65" s="12">
        <v>2589</v>
      </c>
      <c r="C65" s="44">
        <v>3085</v>
      </c>
      <c r="D65" s="12">
        <v>3318</v>
      </c>
      <c r="E65" s="12">
        <v>3280</v>
      </c>
      <c r="F65" s="12">
        <v>3254</v>
      </c>
      <c r="G65" s="12">
        <v>3053</v>
      </c>
      <c r="H65" s="26">
        <v>97</v>
      </c>
      <c r="I65" s="27">
        <v>59</v>
      </c>
      <c r="J65" s="27">
        <v>64</v>
      </c>
      <c r="K65" s="27">
        <v>85</v>
      </c>
      <c r="L65" s="27">
        <v>75</v>
      </c>
      <c r="M65" s="27">
        <v>84</v>
      </c>
      <c r="N65" s="27">
        <v>82</v>
      </c>
    </row>
    <row r="66" spans="1:14" ht="15.75" customHeight="1">
      <c r="A66" s="11">
        <v>68</v>
      </c>
      <c r="B66" s="12">
        <v>2532</v>
      </c>
      <c r="C66" s="44">
        <v>2549</v>
      </c>
      <c r="D66" s="12">
        <v>3061</v>
      </c>
      <c r="E66" s="12">
        <v>3298</v>
      </c>
      <c r="F66" s="12">
        <v>3203</v>
      </c>
      <c r="G66" s="12">
        <v>3224</v>
      </c>
      <c r="H66" s="26">
        <v>98</v>
      </c>
      <c r="I66" s="27">
        <v>47</v>
      </c>
      <c r="J66" s="27">
        <v>51</v>
      </c>
      <c r="K66" s="27">
        <v>54</v>
      </c>
      <c r="L66" s="27">
        <v>72</v>
      </c>
      <c r="M66" s="27">
        <v>55</v>
      </c>
      <c r="N66" s="27">
        <v>62</v>
      </c>
    </row>
    <row r="67" spans="1:14" ht="15.75" customHeight="1">
      <c r="A67" s="11">
        <v>69</v>
      </c>
      <c r="B67" s="12">
        <v>2886</v>
      </c>
      <c r="C67" s="44">
        <v>2496</v>
      </c>
      <c r="D67" s="12">
        <v>2521</v>
      </c>
      <c r="E67" s="12">
        <v>3031</v>
      </c>
      <c r="F67" s="12">
        <v>3209</v>
      </c>
      <c r="G67" s="12">
        <v>3173</v>
      </c>
      <c r="H67" s="26">
        <v>99</v>
      </c>
      <c r="I67" s="30">
        <v>25</v>
      </c>
      <c r="J67" s="30">
        <v>41</v>
      </c>
      <c r="K67" s="27">
        <v>38</v>
      </c>
      <c r="L67" s="27">
        <v>43</v>
      </c>
      <c r="M67" s="27">
        <v>42</v>
      </c>
      <c r="N67" s="27">
        <v>41</v>
      </c>
    </row>
    <row r="68" spans="1:14" ht="9" customHeight="1">
      <c r="A68" s="14"/>
      <c r="B68" s="12"/>
      <c r="C68" s="45"/>
      <c r="D68" s="12"/>
      <c r="E68" s="12"/>
      <c r="F68" s="12"/>
      <c r="G68" s="12"/>
      <c r="H68" s="53"/>
      <c r="I68" s="22"/>
      <c r="J68" s="22"/>
      <c r="K68" s="56"/>
      <c r="L68" s="56"/>
      <c r="M68" s="56"/>
      <c r="N68" s="56"/>
    </row>
    <row r="69" spans="1:14" ht="17.25" customHeight="1">
      <c r="A69" s="8" t="s">
        <v>31</v>
      </c>
      <c r="B69" s="9">
        <v>11636</v>
      </c>
      <c r="C69" s="9">
        <v>12365</v>
      </c>
      <c r="D69" s="9">
        <v>12594</v>
      </c>
      <c r="E69" s="9">
        <v>12780</v>
      </c>
      <c r="F69" s="9">
        <v>12971</v>
      </c>
      <c r="G69" s="9">
        <v>13532</v>
      </c>
      <c r="H69" s="46" t="s">
        <v>32</v>
      </c>
      <c r="I69" s="43">
        <v>49</v>
      </c>
      <c r="J69" s="43">
        <v>56</v>
      </c>
      <c r="K69" s="43">
        <v>66</v>
      </c>
      <c r="L69" s="43">
        <v>76</v>
      </c>
      <c r="M69" s="43">
        <v>62</v>
      </c>
      <c r="N69" s="43">
        <v>73</v>
      </c>
    </row>
    <row r="70" spans="1:14" ht="15.75" customHeight="1">
      <c r="A70" s="11">
        <v>70</v>
      </c>
      <c r="B70" s="12">
        <v>2660</v>
      </c>
      <c r="C70" s="44">
        <v>2851</v>
      </c>
      <c r="D70" s="12">
        <v>2474</v>
      </c>
      <c r="E70" s="12">
        <v>2499</v>
      </c>
      <c r="F70" s="12">
        <v>2964</v>
      </c>
      <c r="G70" s="12">
        <v>3180</v>
      </c>
      <c r="H70" s="33" t="s">
        <v>33</v>
      </c>
      <c r="I70" s="24">
        <v>295</v>
      </c>
      <c r="J70" s="24">
        <v>295</v>
      </c>
      <c r="K70" s="24">
        <v>295</v>
      </c>
      <c r="L70" s="24">
        <v>295</v>
      </c>
      <c r="M70" s="24">
        <v>602</v>
      </c>
      <c r="N70" s="24">
        <v>602</v>
      </c>
    </row>
    <row r="71" spans="1:14" ht="15.75" customHeight="1">
      <c r="A71" s="11">
        <v>71</v>
      </c>
      <c r="B71" s="12">
        <v>2666</v>
      </c>
      <c r="C71" s="44">
        <v>2607</v>
      </c>
      <c r="D71" s="12">
        <v>2814</v>
      </c>
      <c r="E71" s="12">
        <v>2441</v>
      </c>
      <c r="F71" s="12">
        <v>2457</v>
      </c>
      <c r="G71" s="12">
        <v>2934</v>
      </c>
      <c r="H71" s="47" t="s">
        <v>34</v>
      </c>
      <c r="I71" s="48">
        <v>229313</v>
      </c>
      <c r="J71" s="48">
        <v>231005</v>
      </c>
      <c r="K71" s="48">
        <v>232805</v>
      </c>
      <c r="L71" s="48">
        <v>234440</v>
      </c>
      <c r="M71" s="48">
        <v>235477</v>
      </c>
      <c r="N71" s="48">
        <v>236274</v>
      </c>
    </row>
    <row r="72" spans="1:13" ht="15.75" customHeight="1">
      <c r="A72" s="11">
        <v>72</v>
      </c>
      <c r="B72" s="12">
        <v>2234</v>
      </c>
      <c r="C72" s="44">
        <v>2629</v>
      </c>
      <c r="D72" s="12">
        <v>2564</v>
      </c>
      <c r="E72" s="12">
        <v>2768</v>
      </c>
      <c r="F72" s="12">
        <v>2384</v>
      </c>
      <c r="G72" s="12">
        <v>2436</v>
      </c>
      <c r="H72" s="53"/>
      <c r="I72" s="22"/>
      <c r="J72" s="22"/>
      <c r="K72" s="22"/>
      <c r="L72" s="54"/>
      <c r="M72" s="54"/>
    </row>
    <row r="73" spans="1:13" ht="15.75" customHeight="1">
      <c r="A73" s="11">
        <v>73</v>
      </c>
      <c r="B73" s="12">
        <v>2114</v>
      </c>
      <c r="C73" s="44">
        <v>2209</v>
      </c>
      <c r="D73" s="12">
        <v>2599</v>
      </c>
      <c r="E73" s="12">
        <v>2524</v>
      </c>
      <c r="F73" s="12">
        <v>2678</v>
      </c>
      <c r="G73" s="12">
        <v>2348</v>
      </c>
      <c r="H73" s="53"/>
      <c r="I73" s="22"/>
      <c r="J73" s="22"/>
      <c r="K73" s="22"/>
      <c r="L73" s="54"/>
      <c r="M73" s="54"/>
    </row>
    <row r="74" spans="1:13" ht="15.75" customHeight="1">
      <c r="A74" s="11">
        <v>74</v>
      </c>
      <c r="B74" s="12">
        <v>1962</v>
      </c>
      <c r="C74" s="44">
        <v>2069</v>
      </c>
      <c r="D74" s="12">
        <v>2143</v>
      </c>
      <c r="E74" s="12">
        <v>2548</v>
      </c>
      <c r="F74" s="12">
        <v>2488</v>
      </c>
      <c r="G74" s="12">
        <v>2634</v>
      </c>
      <c r="H74" s="53"/>
      <c r="I74" s="22"/>
      <c r="J74" s="22"/>
      <c r="K74" s="22"/>
      <c r="L74" s="54"/>
      <c r="M74" s="54"/>
    </row>
    <row r="75" spans="1:13" ht="9" customHeight="1">
      <c r="A75" s="36"/>
      <c r="B75" s="22"/>
      <c r="C75" s="56"/>
      <c r="D75" s="22"/>
      <c r="E75" s="22"/>
      <c r="F75" s="22"/>
      <c r="G75" s="22"/>
      <c r="H75" s="53"/>
      <c r="I75" s="22"/>
      <c r="J75" s="22"/>
      <c r="K75" s="22"/>
      <c r="L75" s="54"/>
      <c r="M75" s="54"/>
    </row>
    <row r="76" spans="1:13" ht="17.25" customHeight="1">
      <c r="A76" s="8" t="s">
        <v>56</v>
      </c>
      <c r="B76" s="9">
        <v>8301</v>
      </c>
      <c r="C76" s="9">
        <v>8681</v>
      </c>
      <c r="D76" s="9">
        <v>9031</v>
      </c>
      <c r="E76" s="9">
        <v>9441</v>
      </c>
      <c r="F76" s="9">
        <v>9993</v>
      </c>
      <c r="G76" s="9">
        <v>10405</v>
      </c>
      <c r="H76" s="53"/>
      <c r="I76" s="22"/>
      <c r="J76" s="22"/>
      <c r="K76" s="22"/>
      <c r="L76" s="54"/>
      <c r="M76" s="54"/>
    </row>
    <row r="77" spans="1:13" ht="15.75" customHeight="1">
      <c r="A77" s="11">
        <v>75</v>
      </c>
      <c r="B77" s="12">
        <v>2003</v>
      </c>
      <c r="C77" s="44">
        <v>1921</v>
      </c>
      <c r="D77" s="12">
        <v>2031</v>
      </c>
      <c r="E77" s="12">
        <v>2108</v>
      </c>
      <c r="F77" s="12">
        <v>2456</v>
      </c>
      <c r="G77" s="12">
        <v>2435</v>
      </c>
      <c r="H77" s="53"/>
      <c r="I77" s="22"/>
      <c r="J77" s="22"/>
      <c r="K77" s="22"/>
      <c r="L77" s="54"/>
      <c r="M77" s="54"/>
    </row>
    <row r="78" spans="1:13" ht="15.75" customHeight="1">
      <c r="A78" s="11">
        <v>76</v>
      </c>
      <c r="B78" s="12">
        <v>1764</v>
      </c>
      <c r="C78" s="44">
        <v>1967</v>
      </c>
      <c r="D78" s="12">
        <v>1892</v>
      </c>
      <c r="E78" s="12">
        <v>2003</v>
      </c>
      <c r="F78" s="12">
        <v>2050</v>
      </c>
      <c r="G78" s="12">
        <v>2396</v>
      </c>
      <c r="H78" s="53"/>
      <c r="I78" s="22"/>
      <c r="J78" s="22"/>
      <c r="K78" s="22"/>
      <c r="L78" s="54"/>
      <c r="M78" s="54"/>
    </row>
    <row r="79" spans="1:13" ht="15.75" customHeight="1">
      <c r="A79" s="11">
        <v>77</v>
      </c>
      <c r="B79" s="12">
        <v>1618</v>
      </c>
      <c r="C79" s="44">
        <v>1714</v>
      </c>
      <c r="D79" s="12">
        <v>1908</v>
      </c>
      <c r="E79" s="12">
        <v>1851</v>
      </c>
      <c r="F79" s="12">
        <v>1907</v>
      </c>
      <c r="G79" s="12">
        <v>2009</v>
      </c>
      <c r="H79" s="53"/>
      <c r="I79" s="22"/>
      <c r="J79" s="22"/>
      <c r="K79" s="22"/>
      <c r="L79" s="54"/>
      <c r="M79" s="54"/>
    </row>
    <row r="80" spans="1:13" ht="15.75" customHeight="1">
      <c r="A80" s="11">
        <v>78</v>
      </c>
      <c r="B80" s="12">
        <v>1525</v>
      </c>
      <c r="C80" s="44">
        <v>1582</v>
      </c>
      <c r="D80" s="12">
        <v>1670</v>
      </c>
      <c r="E80" s="12">
        <v>1866</v>
      </c>
      <c r="F80" s="12">
        <v>1780</v>
      </c>
      <c r="G80" s="12">
        <v>1841</v>
      </c>
      <c r="H80" s="53"/>
      <c r="I80" s="22"/>
      <c r="J80" s="22"/>
      <c r="K80" s="22"/>
      <c r="L80" s="54"/>
      <c r="M80" s="54"/>
    </row>
    <row r="81" spans="1:13" ht="15.75" customHeight="1">
      <c r="A81" s="11">
        <v>79</v>
      </c>
      <c r="B81" s="12">
        <v>1391</v>
      </c>
      <c r="C81" s="44">
        <v>1497</v>
      </c>
      <c r="D81" s="12">
        <v>1530</v>
      </c>
      <c r="E81" s="12">
        <v>1613</v>
      </c>
      <c r="F81" s="12">
        <v>1800</v>
      </c>
      <c r="G81" s="12">
        <v>1724</v>
      </c>
      <c r="H81" s="53"/>
      <c r="I81" s="22"/>
      <c r="J81" s="22"/>
      <c r="K81" s="22"/>
      <c r="L81" s="54"/>
      <c r="M81" s="54"/>
    </row>
    <row r="82" spans="1:13" ht="9" customHeight="1">
      <c r="A82" s="36"/>
      <c r="B82" s="22"/>
      <c r="C82" s="56"/>
      <c r="D82" s="22"/>
      <c r="E82" s="22"/>
      <c r="F82" s="22"/>
      <c r="G82" s="22"/>
      <c r="H82" s="53"/>
      <c r="I82" s="22"/>
      <c r="J82" s="22"/>
      <c r="K82" s="22"/>
      <c r="L82" s="54"/>
      <c r="M82" s="54"/>
    </row>
    <row r="83" spans="1:13" ht="17.25" customHeight="1">
      <c r="A83" s="57" t="s">
        <v>57</v>
      </c>
      <c r="B83" s="43">
        <v>5344</v>
      </c>
      <c r="C83" s="43">
        <v>5670</v>
      </c>
      <c r="D83" s="43">
        <v>6026</v>
      </c>
      <c r="E83" s="43">
        <v>6350</v>
      </c>
      <c r="F83" s="43">
        <v>6506</v>
      </c>
      <c r="G83" s="43">
        <v>6888</v>
      </c>
      <c r="H83" s="53"/>
      <c r="I83" s="22"/>
      <c r="J83" s="22"/>
      <c r="K83" s="22"/>
      <c r="L83" s="54"/>
      <c r="M83" s="54"/>
    </row>
    <row r="84" spans="1:13" ht="15.75" customHeight="1">
      <c r="A84" s="37">
        <v>80</v>
      </c>
      <c r="B84" s="27">
        <v>1338</v>
      </c>
      <c r="C84" s="49">
        <v>1328</v>
      </c>
      <c r="D84" s="27">
        <v>1452</v>
      </c>
      <c r="E84" s="27">
        <v>1471</v>
      </c>
      <c r="F84" s="27">
        <v>1529</v>
      </c>
      <c r="G84" s="27">
        <v>1741</v>
      </c>
      <c r="H84" s="53"/>
      <c r="I84" s="22"/>
      <c r="J84" s="22"/>
      <c r="K84" s="22"/>
      <c r="L84" s="54"/>
      <c r="M84" s="54"/>
    </row>
    <row r="85" spans="1:13" ht="15.75" customHeight="1">
      <c r="A85" s="37">
        <v>81</v>
      </c>
      <c r="B85" s="27">
        <v>1244</v>
      </c>
      <c r="C85" s="49">
        <v>1293</v>
      </c>
      <c r="D85" s="27">
        <v>1272</v>
      </c>
      <c r="E85" s="27">
        <v>1398</v>
      </c>
      <c r="F85" s="27">
        <v>1384</v>
      </c>
      <c r="G85" s="27">
        <v>1461</v>
      </c>
      <c r="H85" s="53"/>
      <c r="I85" s="22"/>
      <c r="J85" s="22"/>
      <c r="K85" s="22"/>
      <c r="L85" s="54"/>
      <c r="M85" s="54"/>
    </row>
    <row r="86" spans="1:13" ht="15.75" customHeight="1">
      <c r="A86" s="37">
        <v>82</v>
      </c>
      <c r="B86" s="27">
        <v>1009</v>
      </c>
      <c r="C86" s="49">
        <v>1189</v>
      </c>
      <c r="D86" s="27">
        <v>1232</v>
      </c>
      <c r="E86" s="27">
        <v>1221</v>
      </c>
      <c r="F86" s="27">
        <v>1316</v>
      </c>
      <c r="G86" s="27">
        <v>1327</v>
      </c>
      <c r="H86" s="53"/>
      <c r="I86" s="22"/>
      <c r="J86" s="22"/>
      <c r="K86" s="22"/>
      <c r="L86" s="54"/>
      <c r="M86" s="54"/>
    </row>
    <row r="87" spans="1:13" ht="15.75" customHeight="1">
      <c r="A87" s="37">
        <v>83</v>
      </c>
      <c r="B87" s="27">
        <v>935</v>
      </c>
      <c r="C87" s="49">
        <v>970</v>
      </c>
      <c r="D87" s="27">
        <v>1133</v>
      </c>
      <c r="E87" s="27">
        <v>1193</v>
      </c>
      <c r="F87" s="27">
        <v>1159</v>
      </c>
      <c r="G87" s="27">
        <v>1255</v>
      </c>
      <c r="H87" s="53"/>
      <c r="I87" s="22"/>
      <c r="J87" s="22"/>
      <c r="K87" s="22"/>
      <c r="L87" s="54"/>
      <c r="M87" s="54"/>
    </row>
    <row r="88" spans="1:13" ht="15.75" customHeight="1">
      <c r="A88" s="37">
        <v>84</v>
      </c>
      <c r="B88" s="27">
        <v>818</v>
      </c>
      <c r="C88" s="49">
        <v>890</v>
      </c>
      <c r="D88" s="27">
        <v>937</v>
      </c>
      <c r="E88" s="27">
        <v>1067</v>
      </c>
      <c r="F88" s="27">
        <v>1118</v>
      </c>
      <c r="G88" s="27">
        <v>1104</v>
      </c>
      <c r="H88" s="53"/>
      <c r="I88" s="22"/>
      <c r="J88" s="22"/>
      <c r="K88" s="22"/>
      <c r="L88" s="54"/>
      <c r="M88" s="54"/>
    </row>
    <row r="89" spans="1:13" ht="9" customHeight="1">
      <c r="A89" s="38"/>
      <c r="B89" s="27"/>
      <c r="C89" s="28"/>
      <c r="D89" s="27"/>
      <c r="E89" s="27"/>
      <c r="F89" s="27"/>
      <c r="G89" s="27"/>
      <c r="H89" s="53"/>
      <c r="I89" s="22"/>
      <c r="J89" s="22"/>
      <c r="K89" s="22"/>
      <c r="L89" s="54"/>
      <c r="M89" s="54"/>
    </row>
    <row r="90" spans="1:13" ht="17.25" customHeight="1">
      <c r="A90" s="57" t="s">
        <v>58</v>
      </c>
      <c r="B90" s="43">
        <v>2774</v>
      </c>
      <c r="C90" s="43">
        <v>3002</v>
      </c>
      <c r="D90" s="43">
        <v>3238</v>
      </c>
      <c r="E90" s="43">
        <v>3493</v>
      </c>
      <c r="F90" s="43">
        <v>3582</v>
      </c>
      <c r="G90" s="43">
        <v>3833</v>
      </c>
      <c r="H90" s="53"/>
      <c r="I90" s="22"/>
      <c r="J90" s="22"/>
      <c r="K90" s="22"/>
      <c r="L90" s="54"/>
      <c r="M90" s="54"/>
    </row>
    <row r="91" spans="1:13" ht="15.75" customHeight="1">
      <c r="A91" s="37">
        <v>85</v>
      </c>
      <c r="B91" s="27">
        <v>741</v>
      </c>
      <c r="C91" s="49">
        <v>781</v>
      </c>
      <c r="D91" s="27">
        <v>829</v>
      </c>
      <c r="E91" s="27">
        <v>874</v>
      </c>
      <c r="F91" s="27">
        <v>970</v>
      </c>
      <c r="G91" s="27">
        <v>1036</v>
      </c>
      <c r="H91" s="53"/>
      <c r="I91" s="22"/>
      <c r="J91" s="22"/>
      <c r="K91" s="22"/>
      <c r="L91" s="54"/>
      <c r="M91" s="54"/>
    </row>
    <row r="92" spans="1:13" ht="15.75" customHeight="1">
      <c r="A92" s="37">
        <v>86</v>
      </c>
      <c r="B92" s="27">
        <v>667</v>
      </c>
      <c r="C92" s="49">
        <v>699</v>
      </c>
      <c r="D92" s="27">
        <v>734</v>
      </c>
      <c r="E92" s="27">
        <v>786</v>
      </c>
      <c r="F92" s="27">
        <v>777</v>
      </c>
      <c r="G92" s="27">
        <v>920</v>
      </c>
      <c r="H92" s="53"/>
      <c r="I92" s="22"/>
      <c r="J92" s="22"/>
      <c r="K92" s="22"/>
      <c r="L92" s="54"/>
      <c r="M92" s="54"/>
    </row>
    <row r="93" spans="1:13" ht="15.75" customHeight="1">
      <c r="A93" s="37">
        <v>87</v>
      </c>
      <c r="B93" s="27">
        <v>514</v>
      </c>
      <c r="C93" s="49">
        <v>621</v>
      </c>
      <c r="D93" s="27">
        <v>653</v>
      </c>
      <c r="E93" s="27">
        <v>689</v>
      </c>
      <c r="F93" s="27">
        <v>692</v>
      </c>
      <c r="G93" s="27">
        <v>723</v>
      </c>
      <c r="H93" s="53"/>
      <c r="I93" s="22"/>
      <c r="J93" s="22"/>
      <c r="K93" s="22"/>
      <c r="L93" s="54"/>
      <c r="M93" s="54"/>
    </row>
    <row r="94" spans="1:13" ht="15.75" customHeight="1">
      <c r="A94" s="37">
        <v>88</v>
      </c>
      <c r="B94" s="27">
        <v>467</v>
      </c>
      <c r="C94" s="49">
        <v>474</v>
      </c>
      <c r="D94" s="27">
        <v>589</v>
      </c>
      <c r="E94" s="27">
        <v>612</v>
      </c>
      <c r="F94" s="27">
        <v>608</v>
      </c>
      <c r="G94" s="27">
        <v>615</v>
      </c>
      <c r="H94" s="53"/>
      <c r="I94" s="22"/>
      <c r="J94" s="22"/>
      <c r="K94" s="22"/>
      <c r="L94" s="54"/>
      <c r="M94" s="54"/>
    </row>
    <row r="95" spans="1:13" ht="15.75" customHeight="1" thickBot="1">
      <c r="A95" s="39">
        <v>89</v>
      </c>
      <c r="B95" s="40">
        <v>385</v>
      </c>
      <c r="C95" s="50">
        <v>427</v>
      </c>
      <c r="D95" s="40">
        <v>433</v>
      </c>
      <c r="E95" s="40">
        <v>532</v>
      </c>
      <c r="F95" s="40">
        <v>535</v>
      </c>
      <c r="G95" s="40">
        <v>539</v>
      </c>
      <c r="H95" s="58"/>
      <c r="I95" s="59"/>
      <c r="J95" s="59"/>
      <c r="K95" s="59"/>
      <c r="L95" s="59"/>
      <c r="M95" s="59"/>
    </row>
    <row r="96" spans="1:7" ht="9" customHeight="1" thickTop="1">
      <c r="A96" s="22"/>
      <c r="B96" s="22"/>
      <c r="C96" s="22"/>
      <c r="D96" s="22"/>
      <c r="E96" s="22"/>
      <c r="F96" s="22"/>
      <c r="G96" s="22"/>
    </row>
    <row r="97" spans="1:7" ht="19.5" customHeight="1">
      <c r="A97" s="23" t="s">
        <v>73</v>
      </c>
      <c r="B97" s="22"/>
      <c r="C97" s="22"/>
      <c r="D97" s="22"/>
      <c r="E97" s="22"/>
      <c r="F97" s="22"/>
      <c r="G97" s="22"/>
    </row>
    <row r="254" ht="14.25" customHeight="1"/>
    <row r="255" ht="14.25" customHeight="1"/>
    <row r="256" ht="14.25" customHeight="1"/>
    <row r="472" ht="14.25" customHeight="1"/>
    <row r="473" ht="14.25" customHeight="1"/>
    <row r="474" ht="14.25" customHeight="1"/>
    <row r="690" ht="14.25" customHeight="1"/>
    <row r="691" ht="14.25" customHeight="1"/>
    <row r="692" ht="14.25" customHeight="1"/>
    <row r="908" ht="14.25" customHeight="1"/>
    <row r="909" ht="14.25" customHeight="1"/>
    <row r="910" ht="14.25" customHeight="1"/>
    <row r="1126" ht="14.25" customHeight="1"/>
    <row r="1127" ht="14.25" customHeight="1"/>
    <row r="1128" ht="14.25" customHeight="1"/>
    <row r="1344" ht="14.25" customHeight="1"/>
    <row r="1345" ht="14.25" customHeight="1"/>
    <row r="1346" ht="14.25" customHeight="1"/>
    <row r="1361" ht="14.25" customHeight="1"/>
    <row r="1362" ht="14.25" customHeight="1"/>
    <row r="1363" ht="14.25" customHeight="1"/>
    <row r="1365" ht="14.25" customHeight="1"/>
    <row r="1366" ht="14.25" customHeight="1"/>
    <row r="1367" ht="14.25" customHeight="1"/>
    <row r="1369" ht="14.25" customHeight="1"/>
    <row r="1370" ht="14.25" customHeight="1"/>
    <row r="1371" ht="14.25" customHeight="1"/>
    <row r="1373" ht="14.25" customHeight="1"/>
    <row r="1374" ht="14.25" customHeight="1"/>
    <row r="1375" ht="14.25" customHeight="1"/>
    <row r="1377" ht="14.25" customHeight="1"/>
    <row r="1378" ht="14.25" customHeight="1"/>
    <row r="1379" ht="14.25" customHeight="1"/>
    <row r="1381" ht="14.25" customHeight="1"/>
    <row r="1382" ht="14.25" customHeight="1"/>
    <row r="1383" ht="14.25" customHeight="1"/>
    <row r="1385" ht="14.25" customHeight="1"/>
    <row r="1386" ht="14.25" customHeight="1"/>
    <row r="1387" ht="14.25" customHeight="1"/>
    <row r="1389" ht="14.25" customHeight="1"/>
    <row r="1390" ht="14.25" customHeight="1"/>
    <row r="1391" ht="14.25" customHeight="1"/>
    <row r="1393" ht="14.25" customHeight="1"/>
    <row r="1394" ht="14.25" customHeight="1"/>
    <row r="1395" ht="14.25" customHeight="1"/>
    <row r="1397" ht="14.25" customHeight="1"/>
    <row r="1398" ht="14.25" customHeight="1"/>
    <row r="1399" ht="14.25" customHeight="1"/>
    <row r="1401" ht="14.25" customHeight="1"/>
    <row r="1402" ht="14.25" customHeight="1"/>
    <row r="1403" ht="14.25" customHeight="1"/>
    <row r="1405" ht="14.25" customHeight="1"/>
    <row r="1406" ht="14.25" customHeight="1"/>
    <row r="1407" ht="14.25" customHeight="1"/>
    <row r="1409" ht="14.25" customHeight="1"/>
    <row r="1410" ht="14.25" customHeight="1"/>
    <row r="1411" ht="14.25" customHeight="1"/>
    <row r="1413" ht="14.25" customHeight="1"/>
    <row r="1414" ht="14.25" customHeight="1"/>
    <row r="1415" ht="14.25" customHeight="1"/>
    <row r="1417" ht="14.25" customHeight="1"/>
    <row r="1418" ht="14.25" customHeight="1"/>
    <row r="1419" ht="14.25" customHeight="1"/>
    <row r="1421" ht="14.25" customHeight="1"/>
    <row r="1422" ht="14.25" customHeight="1"/>
    <row r="1423" ht="14.25" customHeight="1"/>
    <row r="1425" ht="14.25" customHeight="1"/>
    <row r="1426" ht="14.25" customHeight="1"/>
    <row r="1427" ht="14.25" customHeight="1"/>
    <row r="1429" ht="14.25" customHeight="1"/>
    <row r="1430" ht="14.25" customHeight="1"/>
    <row r="1431" ht="14.25" customHeight="1"/>
    <row r="1433" ht="14.25" customHeight="1"/>
    <row r="1434" ht="14.25" customHeight="1"/>
    <row r="1435" ht="14.25" customHeight="1"/>
    <row r="1437" ht="14.25" customHeight="1"/>
    <row r="1438" ht="14.25" customHeight="1"/>
    <row r="1439" ht="14.25" customHeight="1"/>
    <row r="1441" ht="14.25" customHeight="1"/>
    <row r="1442" ht="14.25" customHeight="1"/>
    <row r="1443" ht="14.25" customHeight="1"/>
    <row r="1445" ht="14.25" customHeight="1"/>
    <row r="1446" ht="14.25" customHeight="1"/>
    <row r="1447" ht="14.25" customHeight="1"/>
    <row r="1449" ht="14.25" customHeight="1"/>
    <row r="1450" ht="14.25" customHeight="1"/>
    <row r="1451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60" ht="14.25" customHeight="1"/>
    <row r="1461" ht="14.25" customHeight="1"/>
    <row r="1462" ht="14.25" customHeight="1"/>
    <row r="1464" ht="14.25" customHeight="1"/>
    <row r="1465" ht="14.25" customHeight="1"/>
    <row r="1466" ht="14.25" customHeight="1"/>
    <row r="1468" ht="14.25" customHeight="1"/>
    <row r="1469" ht="14.25" customHeight="1"/>
    <row r="1470" ht="14.25" customHeight="1"/>
    <row r="1472" ht="14.25" customHeight="1"/>
    <row r="1473" ht="14.25" customHeight="1"/>
    <row r="1474" ht="14.25" customHeight="1"/>
    <row r="1476" ht="14.25" customHeight="1"/>
    <row r="1477" ht="14.25" customHeight="1"/>
    <row r="1478" ht="14.25" customHeight="1"/>
    <row r="1480" ht="14.25" customHeight="1"/>
    <row r="1481" ht="14.25" customHeight="1"/>
    <row r="1482" ht="14.25" customHeight="1"/>
    <row r="1635" ht="14.25" customHeight="1"/>
    <row r="1636" ht="14.25" customHeight="1"/>
    <row r="1637" ht="14.25" customHeight="1"/>
    <row r="1652" ht="14.25" customHeight="1"/>
    <row r="1653" ht="14.25" customHeight="1"/>
    <row r="1654" ht="14.25" customHeight="1"/>
    <row r="1656" ht="14.25" customHeight="1"/>
    <row r="1657" ht="14.25" customHeight="1"/>
    <row r="1658" ht="14.25" customHeight="1"/>
    <row r="1660" ht="14.25" customHeight="1"/>
    <row r="1661" ht="14.25" customHeight="1"/>
    <row r="1662" ht="14.25" customHeight="1"/>
    <row r="1664" ht="14.25" customHeight="1"/>
    <row r="1665" ht="14.25" customHeight="1"/>
    <row r="1666" ht="14.25" customHeight="1"/>
    <row r="1668" ht="14.25" customHeight="1"/>
    <row r="1669" ht="14.25" customHeight="1"/>
    <row r="1670" ht="14.25" customHeight="1"/>
    <row r="1672" ht="14.25" customHeight="1"/>
    <row r="1673" ht="14.25" customHeight="1"/>
    <row r="1674" ht="14.25" customHeight="1"/>
    <row r="1676" ht="14.25" customHeight="1"/>
    <row r="1677" ht="14.25" customHeight="1"/>
    <row r="1678" ht="14.25" customHeight="1"/>
    <row r="1680" ht="14.25" customHeight="1"/>
    <row r="1681" ht="14.25" customHeight="1"/>
    <row r="1682" ht="14.25" customHeight="1"/>
    <row r="1684" ht="14.25" customHeight="1"/>
    <row r="1685" ht="14.25" customHeight="1"/>
    <row r="1686" ht="14.25" customHeight="1"/>
    <row r="1688" ht="14.25" customHeight="1"/>
    <row r="1689" ht="14.25" customHeight="1"/>
    <row r="1690" ht="14.25" customHeight="1"/>
    <row r="1692" ht="14.25" customHeight="1"/>
    <row r="1693" ht="14.25" customHeight="1"/>
    <row r="1694" ht="14.25" customHeight="1"/>
    <row r="1696" ht="14.25" customHeight="1"/>
    <row r="1697" ht="14.25" customHeight="1"/>
    <row r="1698" ht="14.25" customHeight="1"/>
    <row r="1700" ht="14.25" customHeight="1"/>
    <row r="1701" ht="14.25" customHeight="1"/>
    <row r="1702" ht="14.25" customHeight="1"/>
    <row r="1704" ht="14.25" customHeight="1"/>
    <row r="1705" ht="14.25" customHeight="1"/>
    <row r="1706" ht="14.25" customHeight="1"/>
    <row r="1708" ht="14.25" customHeight="1"/>
    <row r="1709" ht="14.25" customHeight="1"/>
    <row r="1710" ht="14.25" customHeight="1"/>
    <row r="1712" ht="14.25" customHeight="1"/>
    <row r="1713" ht="14.25" customHeight="1"/>
    <row r="1714" ht="14.25" customHeight="1"/>
    <row r="1716" ht="14.25" customHeight="1"/>
    <row r="1717" ht="14.25" customHeight="1"/>
    <row r="1718" ht="14.25" customHeight="1"/>
    <row r="1720" ht="14.25" customHeight="1"/>
    <row r="1721" ht="14.25" customHeight="1"/>
    <row r="1722" ht="14.25" customHeight="1"/>
    <row r="1724" ht="14.25" customHeight="1"/>
    <row r="1725" ht="14.25" customHeight="1"/>
    <row r="1726" ht="14.25" customHeight="1"/>
    <row r="1728" ht="14.25" customHeight="1"/>
    <row r="1729" ht="14.25" customHeight="1"/>
    <row r="1730" ht="14.25" customHeight="1"/>
    <row r="1732" ht="14.25" customHeight="1"/>
    <row r="1733" ht="14.25" customHeight="1"/>
    <row r="1734" ht="14.25" customHeight="1"/>
    <row r="1736" ht="14.25" customHeight="1"/>
    <row r="1737" ht="14.25" customHeight="1"/>
    <row r="1738" ht="14.25" customHeight="1"/>
    <row r="1740" ht="14.25" customHeight="1"/>
    <row r="1741" ht="14.25" customHeight="1"/>
    <row r="1742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1" ht="14.25" customHeight="1"/>
    <row r="1752" ht="14.25" customHeight="1"/>
    <row r="1753" ht="14.25" customHeight="1"/>
    <row r="1755" ht="14.25" customHeight="1"/>
    <row r="1756" ht="14.25" customHeight="1"/>
    <row r="1757" ht="14.25" customHeight="1"/>
    <row r="1759" ht="14.25" customHeight="1"/>
    <row r="1760" ht="14.25" customHeight="1"/>
    <row r="1761" ht="14.25" customHeight="1"/>
    <row r="1763" ht="14.25" customHeight="1"/>
    <row r="1764" ht="14.25" customHeight="1"/>
    <row r="1765" ht="14.25" customHeight="1"/>
    <row r="1767" ht="14.25" customHeight="1"/>
    <row r="1768" ht="14.25" customHeight="1"/>
    <row r="1769" ht="14.25" customHeight="1"/>
    <row r="1771" ht="14.25" customHeight="1"/>
    <row r="1772" ht="14.25" customHeight="1"/>
    <row r="1773" ht="14.25" customHeight="1"/>
    <row r="1926" ht="14.25" customHeight="1"/>
    <row r="1927" ht="14.25" customHeight="1"/>
    <row r="1928" ht="14.25" customHeight="1"/>
    <row r="1943" ht="14.25" customHeight="1"/>
    <row r="1944" ht="14.25" customHeight="1"/>
    <row r="1945" ht="14.25" customHeight="1"/>
    <row r="1947" ht="14.25" customHeight="1"/>
    <row r="1948" ht="14.25" customHeight="1"/>
    <row r="1949" ht="14.25" customHeight="1"/>
    <row r="1951" ht="14.25" customHeight="1"/>
    <row r="1952" ht="14.25" customHeight="1"/>
    <row r="1953" ht="14.25" customHeight="1"/>
    <row r="1955" ht="14.25" customHeight="1"/>
    <row r="1956" ht="14.25" customHeight="1"/>
    <row r="1957" ht="14.25" customHeight="1"/>
    <row r="1959" ht="14.25" customHeight="1"/>
    <row r="1960" ht="14.25" customHeight="1"/>
    <row r="1961" ht="14.25" customHeight="1"/>
    <row r="1963" ht="14.25" customHeight="1"/>
    <row r="1964" ht="14.25" customHeight="1"/>
    <row r="1965" ht="14.25" customHeight="1"/>
    <row r="1967" ht="14.25" customHeight="1"/>
    <row r="1968" ht="14.25" customHeight="1"/>
    <row r="1969" ht="14.25" customHeight="1"/>
    <row r="1971" ht="14.25" customHeight="1"/>
    <row r="1972" ht="14.25" customHeight="1"/>
    <row r="1973" ht="14.25" customHeight="1"/>
    <row r="1975" ht="14.25" customHeight="1"/>
    <row r="1976" ht="14.25" customHeight="1"/>
    <row r="1977" ht="14.25" customHeight="1"/>
    <row r="1979" ht="14.25" customHeight="1"/>
    <row r="1980" ht="14.25" customHeight="1"/>
    <row r="1981" ht="14.25" customHeight="1"/>
    <row r="1983" ht="14.25" customHeight="1"/>
    <row r="1984" ht="14.25" customHeight="1"/>
    <row r="1985" ht="14.25" customHeight="1"/>
    <row r="1987" ht="14.25" customHeight="1"/>
    <row r="1988" ht="14.25" customHeight="1"/>
    <row r="1989" ht="14.25" customHeight="1"/>
    <row r="1991" ht="14.25" customHeight="1"/>
    <row r="1992" ht="14.25" customHeight="1"/>
    <row r="1993" ht="14.25" customHeight="1"/>
    <row r="1995" ht="14.25" customHeight="1"/>
    <row r="1996" ht="14.25" customHeight="1"/>
    <row r="1997" ht="14.25" customHeight="1"/>
    <row r="1999" ht="14.25" customHeight="1"/>
    <row r="2000" ht="14.25" customHeight="1"/>
    <row r="2001" ht="14.25" customHeight="1"/>
    <row r="2003" ht="14.25" customHeight="1"/>
    <row r="2004" ht="14.25" customHeight="1"/>
    <row r="2005" ht="14.25" customHeight="1"/>
    <row r="2007" ht="14.25" customHeight="1"/>
    <row r="2008" ht="14.25" customHeight="1"/>
    <row r="2009" ht="14.25" customHeight="1"/>
    <row r="2011" ht="14.25" customHeight="1"/>
    <row r="2012" ht="14.25" customHeight="1"/>
    <row r="2013" ht="14.25" customHeight="1"/>
    <row r="2015" ht="14.25" customHeight="1"/>
    <row r="2016" ht="14.25" customHeight="1"/>
    <row r="2017" ht="14.25" customHeight="1"/>
    <row r="2019" ht="14.25" customHeight="1"/>
    <row r="2020" ht="14.25" customHeight="1"/>
    <row r="2021" ht="14.25" customHeight="1"/>
    <row r="2023" ht="14.25" customHeight="1"/>
    <row r="2024" ht="14.25" customHeight="1"/>
    <row r="2025" ht="14.25" customHeight="1"/>
    <row r="2027" ht="14.25" customHeight="1"/>
    <row r="2028" ht="14.25" customHeight="1"/>
    <row r="2029" ht="14.25" customHeight="1"/>
    <row r="2031" ht="14.25" customHeight="1"/>
    <row r="2032" ht="14.25" customHeight="1"/>
    <row r="2033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2" ht="14.25" customHeight="1"/>
    <row r="2043" ht="14.25" customHeight="1"/>
    <row r="2044" ht="14.25" customHeight="1"/>
    <row r="2046" ht="14.25" customHeight="1"/>
    <row r="2047" ht="14.25" customHeight="1"/>
    <row r="2048" ht="14.25" customHeight="1"/>
    <row r="2050" ht="14.25" customHeight="1"/>
    <row r="2051" ht="14.25" customHeight="1"/>
    <row r="2052" ht="14.25" customHeight="1"/>
    <row r="2054" ht="14.25" customHeight="1"/>
    <row r="2055" ht="14.25" customHeight="1"/>
    <row r="2056" ht="14.25" customHeight="1"/>
    <row r="2058" ht="14.25" customHeight="1"/>
    <row r="2059" ht="14.25" customHeight="1"/>
    <row r="2060" ht="14.25" customHeight="1"/>
    <row r="2062" ht="14.25" customHeight="1"/>
    <row r="2063" ht="14.25" customHeight="1"/>
    <row r="2064" ht="14.25" customHeight="1"/>
    <row r="2217" ht="14.25" customHeight="1"/>
    <row r="2218" ht="14.25" customHeight="1"/>
    <row r="2219" ht="14.25" customHeight="1"/>
    <row r="2234" ht="14.25" customHeight="1"/>
    <row r="2235" ht="14.25" customHeight="1"/>
    <row r="2236" ht="14.25" customHeight="1"/>
    <row r="2238" ht="14.25" customHeight="1"/>
    <row r="2239" ht="14.25" customHeight="1"/>
    <row r="2240" ht="14.25" customHeight="1"/>
    <row r="2242" ht="14.25" customHeight="1"/>
    <row r="2243" ht="14.25" customHeight="1"/>
    <row r="2244" ht="14.25" customHeight="1"/>
    <row r="2246" ht="14.25" customHeight="1"/>
    <row r="2247" ht="14.25" customHeight="1"/>
    <row r="2248" ht="14.25" customHeight="1"/>
    <row r="2250" ht="14.25" customHeight="1"/>
    <row r="2251" ht="14.25" customHeight="1"/>
    <row r="2252" ht="14.25" customHeight="1"/>
    <row r="2254" ht="14.25" customHeight="1"/>
    <row r="2255" ht="14.25" customHeight="1"/>
    <row r="2256" ht="14.25" customHeight="1"/>
    <row r="2258" ht="14.25" customHeight="1"/>
    <row r="2259" ht="14.25" customHeight="1"/>
    <row r="2260" ht="14.25" customHeight="1"/>
    <row r="2262" ht="14.25" customHeight="1"/>
    <row r="2263" ht="14.25" customHeight="1"/>
    <row r="2264" ht="14.25" customHeight="1"/>
    <row r="2266" ht="14.25" customHeight="1"/>
    <row r="2267" ht="14.25" customHeight="1"/>
    <row r="2268" ht="14.25" customHeight="1"/>
    <row r="2270" ht="14.25" customHeight="1"/>
    <row r="2271" ht="14.25" customHeight="1"/>
    <row r="2272" ht="14.25" customHeight="1"/>
    <row r="2274" ht="14.25" customHeight="1"/>
    <row r="2275" ht="14.25" customHeight="1"/>
    <row r="2276" ht="14.25" customHeight="1"/>
    <row r="2278" ht="14.25" customHeight="1"/>
    <row r="2279" ht="14.25" customHeight="1"/>
    <row r="2280" ht="14.25" customHeight="1"/>
    <row r="2282" ht="14.25" customHeight="1"/>
    <row r="2283" ht="14.25" customHeight="1"/>
    <row r="2284" ht="14.25" customHeight="1"/>
    <row r="2286" ht="14.25" customHeight="1"/>
    <row r="2287" ht="14.25" customHeight="1"/>
    <row r="2288" ht="14.25" customHeight="1"/>
    <row r="2290" ht="14.25" customHeight="1"/>
    <row r="2291" ht="14.25" customHeight="1"/>
    <row r="2292" ht="14.25" customHeight="1"/>
    <row r="2294" ht="14.25" customHeight="1"/>
    <row r="2295" ht="14.25" customHeight="1"/>
    <row r="2296" ht="14.25" customHeight="1"/>
    <row r="2298" ht="14.25" customHeight="1"/>
    <row r="2299" ht="14.25" customHeight="1"/>
    <row r="2300" ht="14.25" customHeight="1"/>
    <row r="2302" ht="14.25" customHeight="1"/>
    <row r="2303" ht="14.25" customHeight="1"/>
    <row r="2304" ht="14.25" customHeight="1"/>
    <row r="2306" ht="14.25" customHeight="1"/>
    <row r="2307" ht="14.25" customHeight="1"/>
    <row r="2308" ht="14.25" customHeight="1"/>
    <row r="2310" ht="14.25" customHeight="1"/>
    <row r="2311" ht="14.25" customHeight="1"/>
    <row r="2312" ht="14.25" customHeight="1"/>
    <row r="2314" ht="14.25" customHeight="1"/>
    <row r="2315" ht="14.25" customHeight="1"/>
    <row r="2316" ht="14.25" customHeight="1"/>
    <row r="2318" ht="14.25" customHeight="1"/>
    <row r="2319" ht="14.25" customHeight="1"/>
    <row r="2320" ht="14.25" customHeight="1"/>
    <row r="2322" ht="14.25" customHeight="1"/>
    <row r="2323" ht="14.25" customHeight="1"/>
    <row r="2324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3" ht="14.25" customHeight="1"/>
    <row r="2334" ht="14.25" customHeight="1"/>
    <row r="2335" ht="14.25" customHeight="1"/>
    <row r="2337" ht="14.25" customHeight="1"/>
    <row r="2338" ht="14.25" customHeight="1"/>
    <row r="2339" ht="14.25" customHeight="1"/>
    <row r="2341" ht="14.25" customHeight="1"/>
    <row r="2342" ht="14.25" customHeight="1"/>
    <row r="2343" ht="14.25" customHeight="1"/>
    <row r="2345" ht="14.25" customHeight="1"/>
    <row r="2346" ht="14.25" customHeight="1"/>
    <row r="2347" ht="14.25" customHeight="1"/>
    <row r="2349" ht="14.25" customHeight="1"/>
    <row r="2350" ht="14.25" customHeight="1"/>
    <row r="2351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60" ht="14.25" customHeight="1"/>
    <row r="2461" ht="14.25" customHeight="1"/>
    <row r="2462" ht="14.25" customHeight="1"/>
    <row r="2464" ht="14.25" customHeight="1"/>
    <row r="2465" ht="14.25" customHeight="1"/>
    <row r="2466" ht="14.25" customHeight="1"/>
    <row r="2468" ht="14.25" customHeight="1"/>
    <row r="2469" ht="14.25" customHeight="1"/>
    <row r="2470" ht="14.25" customHeight="1"/>
    <row r="2472" ht="14.25" customHeight="1"/>
    <row r="2473" ht="14.25" customHeight="1"/>
    <row r="2474" ht="14.25" customHeight="1"/>
    <row r="2476" ht="14.25" customHeight="1"/>
    <row r="2477" ht="14.25" customHeight="1"/>
    <row r="2478" ht="14.25" customHeight="1"/>
    <row r="2480" ht="14.25" customHeight="1"/>
    <row r="2481" ht="14.25" customHeight="1"/>
    <row r="2482" ht="14.25" customHeight="1"/>
    <row r="2484" ht="14.25" customHeight="1"/>
    <row r="2485" ht="14.25" customHeight="1"/>
    <row r="2486" ht="14.25" customHeight="1"/>
    <row r="2488" ht="14.25" customHeight="1"/>
    <row r="2489" ht="14.25" customHeight="1"/>
    <row r="2490" ht="14.25" customHeight="1"/>
    <row r="2492" ht="14.25" customHeight="1"/>
    <row r="2493" ht="14.25" customHeight="1"/>
    <row r="2494" ht="14.25" customHeight="1"/>
    <row r="2496" ht="14.25" customHeight="1"/>
    <row r="2497" ht="14.25" customHeight="1"/>
    <row r="2498" ht="14.25" customHeight="1"/>
    <row r="2500" ht="14.25" customHeight="1"/>
    <row r="2501" ht="14.25" customHeight="1"/>
    <row r="2502" ht="14.25" customHeight="1"/>
    <row r="2504" ht="14.25" customHeight="1"/>
    <row r="2505" ht="14.25" customHeight="1"/>
    <row r="2506" ht="14.25" customHeight="1"/>
    <row r="2508" ht="14.25" customHeight="1"/>
    <row r="2509" ht="14.25" customHeight="1"/>
    <row r="2510" ht="14.25" customHeight="1"/>
    <row r="2512" ht="14.25" customHeight="1"/>
    <row r="2513" ht="14.25" customHeight="1"/>
    <row r="2514" ht="14.25" customHeight="1"/>
    <row r="2516" ht="14.25" customHeight="1"/>
    <row r="2517" ht="14.25" customHeight="1"/>
    <row r="2518" ht="14.25" customHeight="1"/>
    <row r="2520" ht="14.25" customHeight="1"/>
    <row r="2521" ht="14.25" customHeight="1"/>
    <row r="2522" ht="14.25" customHeight="1"/>
    <row r="2524" ht="14.25" customHeight="1"/>
    <row r="2525" ht="14.25" customHeight="1"/>
    <row r="2526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5" ht="14.25" customHeight="1"/>
    <row r="2536" ht="14.25" customHeight="1"/>
    <row r="2537" ht="14.25" customHeight="1"/>
    <row r="2539" ht="14.25" customHeight="1"/>
    <row r="2540" ht="14.25" customHeight="1"/>
    <row r="2541" ht="14.25" customHeight="1"/>
    <row r="2543" ht="14.25" customHeight="1"/>
    <row r="2544" ht="14.25" customHeight="1"/>
    <row r="2545" ht="14.25" customHeight="1"/>
    <row r="2547" ht="14.25" customHeight="1"/>
    <row r="2548" ht="14.25" customHeight="1"/>
    <row r="2549" ht="14.25" customHeight="1"/>
    <row r="2551" ht="14.25" customHeight="1"/>
    <row r="2552" ht="14.25" customHeight="1"/>
    <row r="2553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</sheetData>
  <sheetProtection/>
  <mergeCells count="31">
    <mergeCell ref="A1:F1"/>
    <mergeCell ref="A52:G52"/>
    <mergeCell ref="M50:N50"/>
    <mergeCell ref="M49:N49"/>
    <mergeCell ref="M48:N48"/>
    <mergeCell ref="M47:N47"/>
    <mergeCell ref="K50:L50"/>
    <mergeCell ref="G49:H49"/>
    <mergeCell ref="G50:H50"/>
    <mergeCell ref="I50:J50"/>
    <mergeCell ref="A50:B50"/>
    <mergeCell ref="C50:D50"/>
    <mergeCell ref="E50:F50"/>
    <mergeCell ref="E49:F49"/>
    <mergeCell ref="E48:F48"/>
    <mergeCell ref="A49:B49"/>
    <mergeCell ref="A48:B48"/>
    <mergeCell ref="I49:J49"/>
    <mergeCell ref="G47:H47"/>
    <mergeCell ref="C49:D49"/>
    <mergeCell ref="K49:L49"/>
    <mergeCell ref="K48:L48"/>
    <mergeCell ref="K47:L47"/>
    <mergeCell ref="I2:J2"/>
    <mergeCell ref="I47:J47"/>
    <mergeCell ref="G48:H48"/>
    <mergeCell ref="I48:J48"/>
    <mergeCell ref="C48:D48"/>
    <mergeCell ref="A47:B47"/>
    <mergeCell ref="C47:D47"/>
    <mergeCell ref="E47:F47"/>
  </mergeCells>
  <printOptions/>
  <pageMargins left="0.31496062992125984" right="0.31496062992125984" top="0.8661417322834646" bottom="0.7086614173228347" header="0.3937007874015748" footer="0.4724409448818898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PageLayoutView="0" workbookViewId="0" topLeftCell="A61">
      <selection activeCell="H69" sqref="H69"/>
    </sheetView>
  </sheetViews>
  <sheetFormatPr defaultColWidth="9.00390625" defaultRowHeight="13.5"/>
  <cols>
    <col min="1" max="1" width="7.875" style="0" customWidth="1"/>
    <col min="2" max="7" width="6.875" style="0" customWidth="1"/>
    <col min="8" max="8" width="7.875" style="0" customWidth="1"/>
    <col min="9" max="15" width="6.875" style="0" customWidth="1"/>
  </cols>
  <sheetData>
    <row r="1" spans="1:13" ht="26.25" customHeight="1">
      <c r="A1" s="132" t="s">
        <v>25</v>
      </c>
      <c r="B1" s="132"/>
      <c r="C1" s="132"/>
      <c r="D1" s="132"/>
      <c r="E1" s="132"/>
      <c r="F1" s="132"/>
      <c r="G1" s="1"/>
      <c r="H1" s="2"/>
      <c r="I1" s="2"/>
      <c r="J1" s="2"/>
      <c r="K1" s="2"/>
      <c r="L1" s="2"/>
      <c r="M1" s="2"/>
    </row>
    <row r="2" spans="1:14" ht="15" thickBot="1">
      <c r="A2" s="3"/>
      <c r="B2" s="1"/>
      <c r="C2" s="1"/>
      <c r="D2" s="1"/>
      <c r="E2" s="1"/>
      <c r="F2" s="1"/>
      <c r="G2" s="1"/>
      <c r="H2" s="2"/>
      <c r="I2" s="62"/>
      <c r="K2" s="66"/>
      <c r="L2" s="66"/>
      <c r="N2" s="66" t="s">
        <v>1</v>
      </c>
    </row>
    <row r="3" spans="1:14" ht="14.25" thickTop="1">
      <c r="A3" s="5" t="s">
        <v>2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69</v>
      </c>
      <c r="G3" s="6" t="s">
        <v>70</v>
      </c>
      <c r="H3" s="7" t="s">
        <v>2</v>
      </c>
      <c r="I3" s="6" t="s">
        <v>65</v>
      </c>
      <c r="J3" s="6" t="s">
        <v>66</v>
      </c>
      <c r="K3" s="6" t="s">
        <v>67</v>
      </c>
      <c r="L3" s="6" t="s">
        <v>68</v>
      </c>
      <c r="M3" s="6" t="s">
        <v>69</v>
      </c>
      <c r="N3" s="6" t="s">
        <v>70</v>
      </c>
    </row>
    <row r="4" spans="1:14" ht="13.5">
      <c r="A4" s="8" t="s">
        <v>9</v>
      </c>
      <c r="B4" s="9">
        <v>10447</v>
      </c>
      <c r="C4" s="9">
        <v>10459</v>
      </c>
      <c r="D4" s="9">
        <v>10464</v>
      </c>
      <c r="E4" s="9">
        <f>SUM(E5:E9)</f>
        <v>10084</v>
      </c>
      <c r="F4" s="9">
        <f>SUM(F5:F9)</f>
        <v>9915</v>
      </c>
      <c r="G4" s="9">
        <f>SUM(G5:G9)</f>
        <v>9803</v>
      </c>
      <c r="H4" s="10" t="s">
        <v>10</v>
      </c>
      <c r="I4" s="9">
        <v>14583</v>
      </c>
      <c r="J4" s="9">
        <v>14156</v>
      </c>
      <c r="K4" s="9">
        <v>13580</v>
      </c>
      <c r="L4" s="9">
        <f>SUM(L5:L9)</f>
        <v>13408</v>
      </c>
      <c r="M4" s="9">
        <f>SUM(M5:M9)</f>
        <v>13054</v>
      </c>
      <c r="N4" s="9">
        <f>SUM(N5:N9)</f>
        <v>12546</v>
      </c>
    </row>
    <row r="5" spans="1:14" ht="13.5">
      <c r="A5" s="11">
        <v>0</v>
      </c>
      <c r="B5" s="12">
        <v>1985</v>
      </c>
      <c r="C5" s="12">
        <v>2100</v>
      </c>
      <c r="D5" s="12">
        <v>1923</v>
      </c>
      <c r="E5" s="12">
        <v>1791</v>
      </c>
      <c r="F5" s="12">
        <v>1907</v>
      </c>
      <c r="G5" s="12">
        <v>1799</v>
      </c>
      <c r="H5" s="13">
        <v>30</v>
      </c>
      <c r="I5" s="12">
        <v>2633</v>
      </c>
      <c r="J5" s="12">
        <v>2653</v>
      </c>
      <c r="K5" s="12">
        <v>2474</v>
      </c>
      <c r="L5" s="12">
        <v>2410</v>
      </c>
      <c r="M5" s="12">
        <v>2358</v>
      </c>
      <c r="N5" s="68">
        <v>2208</v>
      </c>
    </row>
    <row r="6" spans="1:14" ht="13.5">
      <c r="A6" s="11">
        <v>1</v>
      </c>
      <c r="B6" s="12">
        <v>2123</v>
      </c>
      <c r="C6" s="12">
        <v>2024</v>
      </c>
      <c r="D6" s="12">
        <v>2137</v>
      </c>
      <c r="E6" s="12">
        <v>1908</v>
      </c>
      <c r="F6" s="12">
        <v>1831</v>
      </c>
      <c r="G6" s="12">
        <v>1951</v>
      </c>
      <c r="H6" s="13">
        <v>31</v>
      </c>
      <c r="I6" s="12">
        <v>2722</v>
      </c>
      <c r="J6" s="12">
        <v>2660</v>
      </c>
      <c r="K6" s="12">
        <v>2723</v>
      </c>
      <c r="L6" s="12">
        <v>2561</v>
      </c>
      <c r="M6" s="12">
        <v>2446</v>
      </c>
      <c r="N6" s="68">
        <v>2358</v>
      </c>
    </row>
    <row r="7" spans="1:14" ht="13.5">
      <c r="A7" s="11">
        <v>2</v>
      </c>
      <c r="B7" s="12">
        <v>2108</v>
      </c>
      <c r="C7" s="12">
        <v>2139</v>
      </c>
      <c r="D7" s="12">
        <v>2085</v>
      </c>
      <c r="E7" s="12">
        <v>2133</v>
      </c>
      <c r="F7" s="12">
        <v>1940</v>
      </c>
      <c r="G7" s="12">
        <v>1907</v>
      </c>
      <c r="H7" s="13">
        <v>32</v>
      </c>
      <c r="I7" s="12">
        <v>2881</v>
      </c>
      <c r="J7" s="12">
        <v>2713</v>
      </c>
      <c r="K7" s="12">
        <v>2702</v>
      </c>
      <c r="L7" s="12">
        <v>2728</v>
      </c>
      <c r="M7" s="12">
        <v>2617</v>
      </c>
      <c r="N7" s="68">
        <v>2492</v>
      </c>
    </row>
    <row r="8" spans="1:14" ht="13.5">
      <c r="A8" s="11">
        <v>3</v>
      </c>
      <c r="B8" s="12">
        <v>2057</v>
      </c>
      <c r="C8" s="12">
        <v>2140</v>
      </c>
      <c r="D8" s="12">
        <v>2148</v>
      </c>
      <c r="E8" s="12">
        <v>2078</v>
      </c>
      <c r="F8" s="12">
        <v>2156</v>
      </c>
      <c r="G8" s="12">
        <v>1973</v>
      </c>
      <c r="H8" s="13">
        <v>33</v>
      </c>
      <c r="I8" s="12">
        <v>3149</v>
      </c>
      <c r="J8" s="12">
        <v>2929</v>
      </c>
      <c r="K8" s="12">
        <v>2711</v>
      </c>
      <c r="L8" s="12">
        <v>2795</v>
      </c>
      <c r="M8" s="12">
        <v>2787</v>
      </c>
      <c r="N8" s="68">
        <v>2662</v>
      </c>
    </row>
    <row r="9" spans="1:14" ht="13.5">
      <c r="A9" s="11">
        <v>4</v>
      </c>
      <c r="B9" s="12">
        <v>2174</v>
      </c>
      <c r="C9" s="12">
        <v>2056</v>
      </c>
      <c r="D9" s="12">
        <v>2171</v>
      </c>
      <c r="E9" s="12">
        <v>2174</v>
      </c>
      <c r="F9" s="12">
        <v>2081</v>
      </c>
      <c r="G9" s="12">
        <v>2173</v>
      </c>
      <c r="H9" s="13">
        <v>34</v>
      </c>
      <c r="I9" s="12">
        <v>3198</v>
      </c>
      <c r="J9" s="12">
        <v>3201</v>
      </c>
      <c r="K9" s="12">
        <v>2970</v>
      </c>
      <c r="L9" s="12">
        <v>2914</v>
      </c>
      <c r="M9" s="12">
        <v>2846</v>
      </c>
      <c r="N9" s="68">
        <v>2826</v>
      </c>
    </row>
    <row r="10" spans="1:13" ht="13.5">
      <c r="A10" s="14"/>
      <c r="B10" s="12"/>
      <c r="C10" s="12"/>
      <c r="D10" s="12"/>
      <c r="E10" s="12"/>
      <c r="F10" s="12"/>
      <c r="G10" s="12"/>
      <c r="H10" s="15"/>
      <c r="I10" s="12"/>
      <c r="J10" s="12"/>
      <c r="K10" s="12"/>
      <c r="L10" s="12"/>
      <c r="M10" s="12"/>
    </row>
    <row r="11" spans="1:14" ht="13.5">
      <c r="A11" s="8" t="s">
        <v>11</v>
      </c>
      <c r="B11" s="9">
        <v>11103</v>
      </c>
      <c r="C11" s="9">
        <v>11038</v>
      </c>
      <c r="D11" s="9">
        <v>10942</v>
      </c>
      <c r="E11" s="9">
        <f>SUM(E12:E16)</f>
        <v>11001</v>
      </c>
      <c r="F11" s="9">
        <f>SUM(F12:F16)</f>
        <v>11076</v>
      </c>
      <c r="G11" s="9">
        <f>SUM(G12:G16)</f>
        <v>10902</v>
      </c>
      <c r="H11" s="10" t="s">
        <v>12</v>
      </c>
      <c r="I11" s="9">
        <v>18987</v>
      </c>
      <c r="J11" s="9">
        <v>18174</v>
      </c>
      <c r="K11" s="9">
        <v>17312</v>
      </c>
      <c r="L11" s="9">
        <f>SUM(L12:L16)</f>
        <v>16793</v>
      </c>
      <c r="M11" s="9">
        <f>SUM(M12:M16)</f>
        <v>16176</v>
      </c>
      <c r="N11" s="9">
        <f>SUM(N12:N16)</f>
        <v>15820</v>
      </c>
    </row>
    <row r="12" spans="1:14" ht="13.5">
      <c r="A12" s="11">
        <v>5</v>
      </c>
      <c r="B12" s="12">
        <v>2259</v>
      </c>
      <c r="C12" s="12">
        <v>2198</v>
      </c>
      <c r="D12" s="12">
        <v>2061</v>
      </c>
      <c r="E12" s="12">
        <v>2166</v>
      </c>
      <c r="F12" s="12">
        <v>2201</v>
      </c>
      <c r="G12" s="12">
        <v>2086</v>
      </c>
      <c r="H12" s="13">
        <v>35</v>
      </c>
      <c r="I12" s="12">
        <v>3244</v>
      </c>
      <c r="J12" s="12">
        <v>3266</v>
      </c>
      <c r="K12" s="12">
        <v>3218</v>
      </c>
      <c r="L12" s="12">
        <v>3066</v>
      </c>
      <c r="M12" s="12">
        <v>2935</v>
      </c>
      <c r="N12" s="68">
        <v>2906</v>
      </c>
    </row>
    <row r="13" spans="1:14" ht="13.5">
      <c r="A13" s="11">
        <v>6</v>
      </c>
      <c r="B13" s="12">
        <v>2149</v>
      </c>
      <c r="C13" s="12">
        <v>2271</v>
      </c>
      <c r="D13" s="12">
        <v>2220</v>
      </c>
      <c r="E13" s="12">
        <v>2123</v>
      </c>
      <c r="F13" s="12">
        <v>2171</v>
      </c>
      <c r="G13" s="12">
        <v>2233</v>
      </c>
      <c r="H13" s="13">
        <v>36</v>
      </c>
      <c r="I13" s="12">
        <v>3640</v>
      </c>
      <c r="J13" s="12">
        <v>3293</v>
      </c>
      <c r="K13" s="12">
        <v>3308</v>
      </c>
      <c r="L13" s="12">
        <v>3269</v>
      </c>
      <c r="M13" s="12">
        <v>3106</v>
      </c>
      <c r="N13" s="68">
        <v>2967</v>
      </c>
    </row>
    <row r="14" spans="1:14" ht="13.5">
      <c r="A14" s="11">
        <v>7</v>
      </c>
      <c r="B14" s="12">
        <v>2194</v>
      </c>
      <c r="C14" s="12">
        <v>2151</v>
      </c>
      <c r="D14" s="12">
        <v>2290</v>
      </c>
      <c r="E14" s="12">
        <v>2256</v>
      </c>
      <c r="F14" s="12">
        <v>2148</v>
      </c>
      <c r="G14" s="12">
        <v>2177</v>
      </c>
      <c r="H14" s="13">
        <v>37</v>
      </c>
      <c r="I14" s="12">
        <v>3820</v>
      </c>
      <c r="J14" s="12">
        <v>3651</v>
      </c>
      <c r="K14" s="12">
        <v>3315</v>
      </c>
      <c r="L14" s="12">
        <v>3362</v>
      </c>
      <c r="M14" s="12">
        <v>3339</v>
      </c>
      <c r="N14" s="68">
        <v>3143</v>
      </c>
    </row>
    <row r="15" spans="1:14" ht="13.5">
      <c r="A15" s="11">
        <v>8</v>
      </c>
      <c r="B15" s="12">
        <v>2205</v>
      </c>
      <c r="C15" s="12">
        <v>2208</v>
      </c>
      <c r="D15" s="12">
        <v>2156</v>
      </c>
      <c r="E15" s="12">
        <v>2309</v>
      </c>
      <c r="F15" s="12">
        <v>2253</v>
      </c>
      <c r="G15" s="12">
        <v>2149</v>
      </c>
      <c r="H15" s="13">
        <v>38</v>
      </c>
      <c r="I15" s="12">
        <v>4088</v>
      </c>
      <c r="J15" s="12">
        <v>3849</v>
      </c>
      <c r="K15" s="12">
        <v>3638</v>
      </c>
      <c r="L15" s="12">
        <v>3388</v>
      </c>
      <c r="M15" s="12">
        <v>3400</v>
      </c>
      <c r="N15" s="68">
        <v>3373</v>
      </c>
    </row>
    <row r="16" spans="1:14" ht="13.5">
      <c r="A16" s="11">
        <v>9</v>
      </c>
      <c r="B16" s="12">
        <v>2296</v>
      </c>
      <c r="C16" s="12">
        <v>2210</v>
      </c>
      <c r="D16" s="12">
        <v>2215</v>
      </c>
      <c r="E16" s="12">
        <v>2147</v>
      </c>
      <c r="F16" s="12">
        <v>2303</v>
      </c>
      <c r="G16" s="12">
        <v>2257</v>
      </c>
      <c r="H16" s="13">
        <v>39</v>
      </c>
      <c r="I16" s="12">
        <v>4195</v>
      </c>
      <c r="J16" s="12">
        <v>4115</v>
      </c>
      <c r="K16" s="12">
        <v>3833</v>
      </c>
      <c r="L16" s="12">
        <v>3708</v>
      </c>
      <c r="M16" s="12">
        <v>3396</v>
      </c>
      <c r="N16" s="68">
        <v>3431</v>
      </c>
    </row>
    <row r="17" spans="1:13" ht="13.5">
      <c r="A17" s="14"/>
      <c r="B17" s="12"/>
      <c r="C17" s="12"/>
      <c r="D17" s="12"/>
      <c r="E17" s="12"/>
      <c r="F17" s="12"/>
      <c r="G17" s="12"/>
      <c r="H17" s="53"/>
      <c r="I17" s="12"/>
      <c r="J17" s="12"/>
      <c r="K17" s="12"/>
      <c r="L17" s="12"/>
      <c r="M17" s="12"/>
    </row>
    <row r="18" spans="1:14" ht="13.5">
      <c r="A18" s="8" t="s">
        <v>13</v>
      </c>
      <c r="B18" s="9">
        <v>11525</v>
      </c>
      <c r="C18" s="9">
        <v>11555</v>
      </c>
      <c r="D18" s="9">
        <v>11525</v>
      </c>
      <c r="E18" s="9">
        <f>SUM(E19:E23)</f>
        <v>11401</v>
      </c>
      <c r="F18" s="9">
        <f>SUM(F19:F23)</f>
        <v>11267</v>
      </c>
      <c r="G18" s="9">
        <f>SUM(G19:G23)</f>
        <v>11334</v>
      </c>
      <c r="H18" s="10" t="s">
        <v>14</v>
      </c>
      <c r="I18" s="9">
        <v>20500</v>
      </c>
      <c r="J18" s="9">
        <v>20809</v>
      </c>
      <c r="K18" s="9">
        <v>20821</v>
      </c>
      <c r="L18" s="9">
        <f>SUM(L19:L23)</f>
        <v>20767</v>
      </c>
      <c r="M18" s="9">
        <f>SUM(M19:M23)</f>
        <v>20298</v>
      </c>
      <c r="N18" s="9">
        <f>SUM(N19:N23)</f>
        <v>19635</v>
      </c>
    </row>
    <row r="19" spans="1:14" ht="13.5">
      <c r="A19" s="11">
        <v>10</v>
      </c>
      <c r="B19" s="12">
        <v>2246</v>
      </c>
      <c r="C19" s="12">
        <v>2306</v>
      </c>
      <c r="D19" s="12">
        <v>2221</v>
      </c>
      <c r="E19" s="12">
        <v>2243</v>
      </c>
      <c r="F19" s="12">
        <v>2155</v>
      </c>
      <c r="G19" s="12">
        <v>2323</v>
      </c>
      <c r="H19" s="13">
        <v>40</v>
      </c>
      <c r="I19" s="12">
        <v>4200</v>
      </c>
      <c r="J19" s="12">
        <v>4199</v>
      </c>
      <c r="K19" s="12">
        <v>4129</v>
      </c>
      <c r="L19" s="12">
        <v>3882</v>
      </c>
      <c r="M19" s="12">
        <v>3738</v>
      </c>
      <c r="N19" s="68">
        <v>3422</v>
      </c>
    </row>
    <row r="20" spans="1:14" ht="13.5">
      <c r="A20" s="11">
        <v>11</v>
      </c>
      <c r="B20" s="12">
        <v>2315</v>
      </c>
      <c r="C20" s="12">
        <v>2237</v>
      </c>
      <c r="D20" s="12">
        <v>2308</v>
      </c>
      <c r="E20" s="12">
        <v>2219</v>
      </c>
      <c r="F20" s="12">
        <v>2268</v>
      </c>
      <c r="G20" s="12">
        <v>2174</v>
      </c>
      <c r="H20" s="13">
        <v>41</v>
      </c>
      <c r="I20" s="12">
        <v>4152</v>
      </c>
      <c r="J20" s="12">
        <v>4226</v>
      </c>
      <c r="K20" s="12">
        <v>4197</v>
      </c>
      <c r="L20" s="12">
        <v>4214</v>
      </c>
      <c r="M20" s="12">
        <v>3894</v>
      </c>
      <c r="N20" s="68">
        <v>3799</v>
      </c>
    </row>
    <row r="21" spans="1:14" ht="13.5">
      <c r="A21" s="11">
        <v>12</v>
      </c>
      <c r="B21" s="12">
        <v>2437</v>
      </c>
      <c r="C21" s="12">
        <v>2310</v>
      </c>
      <c r="D21" s="12">
        <v>2249</v>
      </c>
      <c r="E21" s="12">
        <v>2325</v>
      </c>
      <c r="F21" s="12">
        <v>2222</v>
      </c>
      <c r="G21" s="12">
        <v>2271</v>
      </c>
      <c r="H21" s="13">
        <v>42</v>
      </c>
      <c r="I21" s="12">
        <v>4103</v>
      </c>
      <c r="J21" s="12">
        <v>4136</v>
      </c>
      <c r="K21" s="12">
        <v>4252</v>
      </c>
      <c r="L21" s="12">
        <v>4243</v>
      </c>
      <c r="M21" s="12">
        <v>4208</v>
      </c>
      <c r="N21" s="68">
        <v>3900</v>
      </c>
    </row>
    <row r="22" spans="1:14" ht="13.5">
      <c r="A22" s="11">
        <v>13</v>
      </c>
      <c r="B22" s="12">
        <v>2279</v>
      </c>
      <c r="C22" s="12">
        <v>2424</v>
      </c>
      <c r="D22" s="12">
        <v>2321</v>
      </c>
      <c r="E22" s="12">
        <v>2282</v>
      </c>
      <c r="F22" s="12">
        <v>2346</v>
      </c>
      <c r="G22" s="12">
        <v>2217</v>
      </c>
      <c r="H22" s="13">
        <v>43</v>
      </c>
      <c r="I22" s="12">
        <v>4141</v>
      </c>
      <c r="J22" s="12">
        <v>4102</v>
      </c>
      <c r="K22" s="12">
        <v>4147</v>
      </c>
      <c r="L22" s="12">
        <v>4214</v>
      </c>
      <c r="M22" s="12">
        <v>4273</v>
      </c>
      <c r="N22" s="68">
        <v>4237</v>
      </c>
    </row>
    <row r="23" spans="1:14" ht="13.5">
      <c r="A23" s="11">
        <v>14</v>
      </c>
      <c r="B23" s="12">
        <v>2248</v>
      </c>
      <c r="C23" s="12">
        <v>2278</v>
      </c>
      <c r="D23" s="12">
        <v>2426</v>
      </c>
      <c r="E23" s="12">
        <v>2332</v>
      </c>
      <c r="F23" s="12">
        <v>2276</v>
      </c>
      <c r="G23" s="12">
        <v>2349</v>
      </c>
      <c r="H23" s="13">
        <v>44</v>
      </c>
      <c r="I23" s="12">
        <v>3904</v>
      </c>
      <c r="J23" s="12">
        <v>4146</v>
      </c>
      <c r="K23" s="12">
        <v>4096</v>
      </c>
      <c r="L23" s="12">
        <v>4214</v>
      </c>
      <c r="M23" s="12">
        <v>4185</v>
      </c>
      <c r="N23" s="68">
        <v>4277</v>
      </c>
    </row>
    <row r="24" spans="1:13" ht="13.5">
      <c r="A24" s="14"/>
      <c r="B24" s="12"/>
      <c r="C24" s="12"/>
      <c r="D24" s="12"/>
      <c r="E24" s="12"/>
      <c r="F24" s="12"/>
      <c r="G24" s="12"/>
      <c r="H24" s="15"/>
      <c r="I24" s="12"/>
      <c r="J24" s="12"/>
      <c r="K24" s="12"/>
      <c r="L24" s="12"/>
      <c r="M24" s="12"/>
    </row>
    <row r="25" spans="1:14" ht="13.5">
      <c r="A25" s="8" t="s">
        <v>15</v>
      </c>
      <c r="B25" s="9">
        <v>11006</v>
      </c>
      <c r="C25" s="9">
        <v>11102</v>
      </c>
      <c r="D25" s="9">
        <v>11214</v>
      </c>
      <c r="E25" s="9">
        <f>SUM(E26:E30)</f>
        <v>11557</v>
      </c>
      <c r="F25" s="9">
        <f>SUM(F26:F30)</f>
        <v>11718</v>
      </c>
      <c r="G25" s="9">
        <f>SUM(G26:G30)</f>
        <v>11625</v>
      </c>
      <c r="H25" s="10" t="s">
        <v>16</v>
      </c>
      <c r="I25" s="9">
        <v>17331</v>
      </c>
      <c r="J25" s="9">
        <v>17966</v>
      </c>
      <c r="K25" s="9">
        <v>18661</v>
      </c>
      <c r="L25" s="9">
        <f>SUM(L26:L30)</f>
        <v>19116</v>
      </c>
      <c r="M25" s="9">
        <f>SUM(M26:M30)</f>
        <v>20498</v>
      </c>
      <c r="N25" s="9">
        <f>SUM(N26:N30)</f>
        <v>20678</v>
      </c>
    </row>
    <row r="26" spans="1:14" ht="13.5">
      <c r="A26" s="11">
        <v>15</v>
      </c>
      <c r="B26" s="12">
        <v>2312</v>
      </c>
      <c r="C26" s="12">
        <v>2246</v>
      </c>
      <c r="D26" s="12">
        <v>2270</v>
      </c>
      <c r="E26" s="12">
        <v>2455</v>
      </c>
      <c r="F26" s="12">
        <v>2330</v>
      </c>
      <c r="G26" s="12">
        <v>2279</v>
      </c>
      <c r="H26" s="13">
        <v>45</v>
      </c>
      <c r="I26" s="12">
        <v>3997</v>
      </c>
      <c r="J26" s="12">
        <v>3904</v>
      </c>
      <c r="K26" s="12">
        <v>4140</v>
      </c>
      <c r="L26" s="12">
        <v>4123</v>
      </c>
      <c r="M26" s="12">
        <v>4260</v>
      </c>
      <c r="N26" s="68">
        <v>4198</v>
      </c>
    </row>
    <row r="27" spans="1:14" ht="13.5">
      <c r="A27" s="11">
        <v>16</v>
      </c>
      <c r="B27" s="12">
        <v>2120</v>
      </c>
      <c r="C27" s="12">
        <v>2311</v>
      </c>
      <c r="D27" s="12">
        <v>2253</v>
      </c>
      <c r="E27" s="12">
        <v>2304</v>
      </c>
      <c r="F27" s="12">
        <v>2455</v>
      </c>
      <c r="G27" s="12">
        <v>2322</v>
      </c>
      <c r="H27" s="13">
        <v>46</v>
      </c>
      <c r="I27" s="12">
        <v>2868</v>
      </c>
      <c r="J27" s="12">
        <v>3983</v>
      </c>
      <c r="K27" s="12">
        <v>3914</v>
      </c>
      <c r="L27" s="12">
        <v>4174</v>
      </c>
      <c r="M27" s="12">
        <v>4103</v>
      </c>
      <c r="N27" s="68">
        <v>4249</v>
      </c>
    </row>
    <row r="28" spans="1:14" ht="13.5">
      <c r="A28" s="11">
        <v>17</v>
      </c>
      <c r="B28" s="12">
        <v>2200</v>
      </c>
      <c r="C28" s="12">
        <v>2125</v>
      </c>
      <c r="D28" s="12">
        <v>2313</v>
      </c>
      <c r="E28" s="12">
        <v>2235</v>
      </c>
      <c r="F28" s="12">
        <v>2311</v>
      </c>
      <c r="G28" s="12">
        <v>2447</v>
      </c>
      <c r="H28" s="13">
        <v>47</v>
      </c>
      <c r="I28" s="12">
        <v>3788</v>
      </c>
      <c r="J28" s="12">
        <v>2868</v>
      </c>
      <c r="K28" s="12">
        <v>3993</v>
      </c>
      <c r="L28" s="12">
        <v>3950</v>
      </c>
      <c r="M28" s="12">
        <v>4172</v>
      </c>
      <c r="N28" s="68">
        <v>4128</v>
      </c>
    </row>
    <row r="29" spans="1:14" ht="13.5">
      <c r="A29" s="11">
        <v>18</v>
      </c>
      <c r="B29" s="12">
        <v>2181</v>
      </c>
      <c r="C29" s="12">
        <v>2236</v>
      </c>
      <c r="D29" s="12">
        <v>2122</v>
      </c>
      <c r="E29" s="12">
        <v>2348</v>
      </c>
      <c r="F29" s="12">
        <v>2236</v>
      </c>
      <c r="G29" s="12">
        <v>2329</v>
      </c>
      <c r="H29" s="13">
        <v>48</v>
      </c>
      <c r="I29" s="12">
        <v>3467</v>
      </c>
      <c r="J29" s="12">
        <v>3756</v>
      </c>
      <c r="K29" s="12">
        <v>2861</v>
      </c>
      <c r="L29" s="12">
        <v>4016</v>
      </c>
      <c r="M29" s="12">
        <v>3935</v>
      </c>
      <c r="N29" s="68">
        <v>4154</v>
      </c>
    </row>
    <row r="30" spans="1:14" ht="13.5">
      <c r="A30" s="11">
        <v>19</v>
      </c>
      <c r="B30" s="12">
        <v>2193</v>
      </c>
      <c r="C30" s="12">
        <v>2184</v>
      </c>
      <c r="D30" s="12">
        <v>2256</v>
      </c>
      <c r="E30" s="12">
        <v>2215</v>
      </c>
      <c r="F30" s="12">
        <v>2386</v>
      </c>
      <c r="G30" s="12">
        <v>2248</v>
      </c>
      <c r="H30" s="13">
        <v>49</v>
      </c>
      <c r="I30" s="12">
        <v>3211</v>
      </c>
      <c r="J30" s="12">
        <v>3455</v>
      </c>
      <c r="K30" s="12">
        <v>3753</v>
      </c>
      <c r="L30" s="12">
        <v>2853</v>
      </c>
      <c r="M30" s="12">
        <v>4028</v>
      </c>
      <c r="N30" s="68">
        <v>3949</v>
      </c>
    </row>
    <row r="31" spans="1:13" ht="13.5">
      <c r="A31" s="14"/>
      <c r="B31" s="12"/>
      <c r="C31" s="12"/>
      <c r="D31" s="12"/>
      <c r="E31" s="12"/>
      <c r="F31" s="12"/>
      <c r="G31" s="12"/>
      <c r="H31" s="15"/>
      <c r="I31" s="12"/>
      <c r="J31" s="12"/>
      <c r="K31" s="12"/>
      <c r="L31" s="12"/>
      <c r="M31" s="12"/>
    </row>
    <row r="32" spans="1:14" ht="13.5">
      <c r="A32" s="8" t="s">
        <v>17</v>
      </c>
      <c r="B32" s="9">
        <v>11007</v>
      </c>
      <c r="C32" s="9">
        <v>10864</v>
      </c>
      <c r="D32" s="9">
        <v>10856</v>
      </c>
      <c r="E32" s="9">
        <f>SUM(E33:E37)</f>
        <v>10748</v>
      </c>
      <c r="F32" s="9">
        <f>SUM(F33:F37)</f>
        <v>10770</v>
      </c>
      <c r="G32" s="9">
        <f>SUM(G33:G37)</f>
        <v>11256</v>
      </c>
      <c r="H32" s="10" t="s">
        <v>18</v>
      </c>
      <c r="I32" s="9">
        <v>14084</v>
      </c>
      <c r="J32" s="9">
        <v>14549</v>
      </c>
      <c r="K32" s="9">
        <v>15269</v>
      </c>
      <c r="L32" s="9">
        <f>SUM(L33:L37)</f>
        <v>16283</v>
      </c>
      <c r="M32" s="9">
        <f>SUM(M33:M37)</f>
        <v>16156</v>
      </c>
      <c r="N32" s="9">
        <f>SUM(N33:N37)</f>
        <v>17276</v>
      </c>
    </row>
    <row r="33" spans="1:14" ht="13.5">
      <c r="A33" s="11">
        <v>20</v>
      </c>
      <c r="B33" s="12">
        <v>2154</v>
      </c>
      <c r="C33" s="12">
        <v>2220</v>
      </c>
      <c r="D33" s="12">
        <v>2188</v>
      </c>
      <c r="E33" s="12">
        <v>2294</v>
      </c>
      <c r="F33" s="12">
        <v>2193</v>
      </c>
      <c r="G33" s="12">
        <v>2399</v>
      </c>
      <c r="H33" s="13">
        <v>50</v>
      </c>
      <c r="I33" s="12">
        <v>2975</v>
      </c>
      <c r="J33" s="12">
        <v>3211</v>
      </c>
      <c r="K33" s="12">
        <v>3432</v>
      </c>
      <c r="L33" s="12">
        <v>3784</v>
      </c>
      <c r="M33" s="12">
        <v>2868</v>
      </c>
      <c r="N33" s="68">
        <v>4031</v>
      </c>
    </row>
    <row r="34" spans="1:14" ht="13.5">
      <c r="A34" s="11">
        <v>21</v>
      </c>
      <c r="B34" s="12">
        <v>2298</v>
      </c>
      <c r="C34" s="12">
        <v>2166</v>
      </c>
      <c r="D34" s="12">
        <v>2224</v>
      </c>
      <c r="E34" s="12">
        <v>2270</v>
      </c>
      <c r="F34" s="12">
        <v>2311</v>
      </c>
      <c r="G34" s="12">
        <v>2244</v>
      </c>
      <c r="H34" s="13">
        <v>51</v>
      </c>
      <c r="I34" s="12">
        <v>2916</v>
      </c>
      <c r="J34" s="12">
        <v>2973</v>
      </c>
      <c r="K34" s="12">
        <v>3200</v>
      </c>
      <c r="L34" s="12">
        <v>3430</v>
      </c>
      <c r="M34" s="12">
        <v>3771</v>
      </c>
      <c r="N34" s="68">
        <v>2868</v>
      </c>
    </row>
    <row r="35" spans="1:14" ht="13.5">
      <c r="A35" s="11">
        <v>22</v>
      </c>
      <c r="B35" s="12">
        <v>2237</v>
      </c>
      <c r="C35" s="12">
        <v>2200</v>
      </c>
      <c r="D35" s="12">
        <v>2147</v>
      </c>
      <c r="E35" s="12">
        <v>2194</v>
      </c>
      <c r="F35" s="12">
        <v>2268</v>
      </c>
      <c r="G35" s="12">
        <v>2298</v>
      </c>
      <c r="H35" s="13">
        <v>52</v>
      </c>
      <c r="I35" s="12">
        <v>2761</v>
      </c>
      <c r="J35" s="12">
        <v>2914</v>
      </c>
      <c r="K35" s="12">
        <v>2960</v>
      </c>
      <c r="L35" s="12">
        <v>3198</v>
      </c>
      <c r="M35" s="12">
        <v>3429</v>
      </c>
      <c r="N35" s="68">
        <v>3775</v>
      </c>
    </row>
    <row r="36" spans="1:14" ht="13.5">
      <c r="A36" s="11">
        <v>23</v>
      </c>
      <c r="B36" s="12">
        <v>2120</v>
      </c>
      <c r="C36" s="12">
        <v>2204</v>
      </c>
      <c r="D36" s="12">
        <v>2126</v>
      </c>
      <c r="E36" s="12">
        <v>1951</v>
      </c>
      <c r="F36" s="12">
        <v>2097</v>
      </c>
      <c r="G36" s="12">
        <v>2221</v>
      </c>
      <c r="H36" s="13">
        <v>53</v>
      </c>
      <c r="I36" s="12">
        <v>2699</v>
      </c>
      <c r="J36" s="12">
        <v>2767</v>
      </c>
      <c r="K36" s="12">
        <v>2917</v>
      </c>
      <c r="L36" s="12">
        <v>2942</v>
      </c>
      <c r="M36" s="12">
        <v>3164</v>
      </c>
      <c r="N36" s="68">
        <v>3439</v>
      </c>
    </row>
    <row r="37" spans="1:14" ht="13.5">
      <c r="A37" s="11">
        <v>24</v>
      </c>
      <c r="B37" s="12">
        <v>2198</v>
      </c>
      <c r="C37" s="12">
        <v>2074</v>
      </c>
      <c r="D37" s="12">
        <v>2171</v>
      </c>
      <c r="E37" s="12">
        <v>2039</v>
      </c>
      <c r="F37" s="12">
        <v>1901</v>
      </c>
      <c r="G37" s="12">
        <v>2094</v>
      </c>
      <c r="H37" s="13">
        <v>54</v>
      </c>
      <c r="I37" s="12">
        <v>2733</v>
      </c>
      <c r="J37" s="12">
        <v>2684</v>
      </c>
      <c r="K37" s="12">
        <v>2760</v>
      </c>
      <c r="L37" s="12">
        <v>2929</v>
      </c>
      <c r="M37" s="12">
        <v>2924</v>
      </c>
      <c r="N37" s="68">
        <v>3163</v>
      </c>
    </row>
    <row r="38" spans="1:13" ht="13.5">
      <c r="A38" s="14"/>
      <c r="B38" s="12"/>
      <c r="C38" s="12"/>
      <c r="D38" s="12"/>
      <c r="E38" s="12"/>
      <c r="F38" s="12"/>
      <c r="G38" s="12"/>
      <c r="H38" s="15"/>
      <c r="I38" s="12"/>
      <c r="J38" s="12"/>
      <c r="K38" s="12"/>
      <c r="L38" s="12"/>
      <c r="M38" s="12"/>
    </row>
    <row r="39" spans="1:14" ht="13.5">
      <c r="A39" s="8" t="s">
        <v>19</v>
      </c>
      <c r="B39" s="9">
        <v>11503</v>
      </c>
      <c r="C39" s="9">
        <v>11091</v>
      </c>
      <c r="D39" s="9">
        <v>10745</v>
      </c>
      <c r="E39" s="9">
        <f>SUM(E40:E44)</f>
        <v>10507</v>
      </c>
      <c r="F39" s="9">
        <f>SUM(F40:F44)</f>
        <v>10315</v>
      </c>
      <c r="G39" s="9">
        <f>SUM(G40:G44)</f>
        <v>10050</v>
      </c>
      <c r="H39" s="10" t="s">
        <v>20</v>
      </c>
      <c r="I39" s="9">
        <v>12958</v>
      </c>
      <c r="J39" s="9">
        <v>12893</v>
      </c>
      <c r="K39" s="9">
        <v>12982</v>
      </c>
      <c r="L39" s="9">
        <f>SUM(L40:L44)</f>
        <v>13152</v>
      </c>
      <c r="M39" s="9">
        <f>SUM(M40:M44)</f>
        <v>13528</v>
      </c>
      <c r="N39" s="9">
        <f>SUM(N40:N44)</f>
        <v>13980</v>
      </c>
    </row>
    <row r="40" spans="1:14" ht="13.5">
      <c r="A40" s="11">
        <v>25</v>
      </c>
      <c r="B40" s="12">
        <v>2093</v>
      </c>
      <c r="C40" s="12">
        <v>2152</v>
      </c>
      <c r="D40" s="12">
        <v>2030</v>
      </c>
      <c r="E40" s="12">
        <v>1944</v>
      </c>
      <c r="F40" s="12">
        <v>2020</v>
      </c>
      <c r="G40" s="12">
        <v>1876</v>
      </c>
      <c r="H40" s="13">
        <v>55</v>
      </c>
      <c r="I40" s="12">
        <v>2471</v>
      </c>
      <c r="J40" s="12">
        <v>2712</v>
      </c>
      <c r="K40" s="12">
        <v>2684</v>
      </c>
      <c r="L40" s="12">
        <v>2749</v>
      </c>
      <c r="M40" s="12">
        <v>2931</v>
      </c>
      <c r="N40" s="68">
        <v>2909</v>
      </c>
    </row>
    <row r="41" spans="1:14" ht="13.5">
      <c r="A41" s="11">
        <v>26</v>
      </c>
      <c r="B41" s="12">
        <v>2165</v>
      </c>
      <c r="C41" s="12">
        <v>2073</v>
      </c>
      <c r="D41" s="12">
        <v>2138</v>
      </c>
      <c r="E41" s="12">
        <v>1938</v>
      </c>
      <c r="F41" s="12">
        <v>1954</v>
      </c>
      <c r="G41" s="12">
        <v>2015</v>
      </c>
      <c r="H41" s="13">
        <v>56</v>
      </c>
      <c r="I41" s="12">
        <v>2579</v>
      </c>
      <c r="J41" s="12">
        <v>2465</v>
      </c>
      <c r="K41" s="12">
        <v>2717</v>
      </c>
      <c r="L41" s="12">
        <v>2689</v>
      </c>
      <c r="M41" s="12">
        <v>2746</v>
      </c>
      <c r="N41" s="68">
        <v>2947</v>
      </c>
    </row>
    <row r="42" spans="1:14" ht="13.5">
      <c r="A42" s="11">
        <v>27</v>
      </c>
      <c r="B42" s="12">
        <v>2264</v>
      </c>
      <c r="C42" s="12">
        <v>2159</v>
      </c>
      <c r="D42" s="12">
        <v>2095</v>
      </c>
      <c r="E42" s="12">
        <v>2143</v>
      </c>
      <c r="F42" s="12">
        <v>1959</v>
      </c>
      <c r="G42" s="12">
        <v>1977</v>
      </c>
      <c r="H42" s="13">
        <v>57</v>
      </c>
      <c r="I42" s="12">
        <v>2586</v>
      </c>
      <c r="J42" s="12">
        <v>2559</v>
      </c>
      <c r="K42" s="12">
        <v>2457</v>
      </c>
      <c r="L42" s="12">
        <v>2722</v>
      </c>
      <c r="M42" s="12">
        <v>2681</v>
      </c>
      <c r="N42" s="68">
        <v>2731</v>
      </c>
    </row>
    <row r="43" spans="1:14" ht="13.5">
      <c r="A43" s="11">
        <v>28</v>
      </c>
      <c r="B43" s="12">
        <v>2400</v>
      </c>
      <c r="C43" s="12">
        <v>2284</v>
      </c>
      <c r="D43" s="12">
        <v>2163</v>
      </c>
      <c r="E43" s="12">
        <v>2162</v>
      </c>
      <c r="F43" s="12">
        <v>2167</v>
      </c>
      <c r="G43" s="12">
        <v>1977</v>
      </c>
      <c r="H43" s="13">
        <v>58</v>
      </c>
      <c r="I43" s="12">
        <v>2615</v>
      </c>
      <c r="J43" s="12">
        <v>2573</v>
      </c>
      <c r="K43" s="12">
        <v>2568</v>
      </c>
      <c r="L43" s="12">
        <v>2453</v>
      </c>
      <c r="M43" s="12">
        <v>2716</v>
      </c>
      <c r="N43" s="68">
        <v>2676</v>
      </c>
    </row>
    <row r="44" spans="1:14" ht="14.25" thickBot="1">
      <c r="A44" s="18">
        <v>29</v>
      </c>
      <c r="B44" s="19">
        <v>2581</v>
      </c>
      <c r="C44" s="19">
        <v>2423</v>
      </c>
      <c r="D44" s="19">
        <v>2319</v>
      </c>
      <c r="E44" s="19">
        <v>2320</v>
      </c>
      <c r="F44" s="19">
        <v>2215</v>
      </c>
      <c r="G44" s="19">
        <v>2205</v>
      </c>
      <c r="H44" s="20">
        <v>59</v>
      </c>
      <c r="I44" s="19">
        <v>2707</v>
      </c>
      <c r="J44" s="19">
        <v>2584</v>
      </c>
      <c r="K44" s="19">
        <v>2556</v>
      </c>
      <c r="L44" s="19">
        <v>2539</v>
      </c>
      <c r="M44" s="19">
        <v>2454</v>
      </c>
      <c r="N44" s="68">
        <v>2717</v>
      </c>
    </row>
    <row r="45" spans="1:14" ht="9" customHeight="1" thickTop="1">
      <c r="A45" s="54"/>
      <c r="B45" s="54"/>
      <c r="C45" s="54"/>
      <c r="D45" s="54"/>
      <c r="E45" s="54"/>
      <c r="F45" s="54"/>
      <c r="G45" s="54"/>
      <c r="H45" s="54"/>
      <c r="I45" s="2"/>
      <c r="J45" s="2"/>
      <c r="K45" s="2"/>
      <c r="L45" s="2"/>
      <c r="M45" s="2"/>
      <c r="N45" s="67"/>
    </row>
    <row r="46" spans="1:13" ht="19.5" customHeight="1">
      <c r="A46" s="55" t="s">
        <v>21</v>
      </c>
      <c r="B46" s="54"/>
      <c r="C46" s="54"/>
      <c r="D46" s="54"/>
      <c r="E46" s="54"/>
      <c r="F46" s="54"/>
      <c r="G46" s="54"/>
      <c r="H46" s="54"/>
      <c r="I46" s="2"/>
      <c r="J46" s="2"/>
      <c r="K46" s="2"/>
      <c r="L46" s="2"/>
      <c r="M46" s="2"/>
    </row>
    <row r="47" spans="1:14" ht="18" customHeight="1">
      <c r="A47" s="146" t="s">
        <v>2</v>
      </c>
      <c r="B47" s="146"/>
      <c r="C47" s="122" t="s">
        <v>65</v>
      </c>
      <c r="D47" s="147"/>
      <c r="E47" s="122" t="s">
        <v>66</v>
      </c>
      <c r="F47" s="123"/>
      <c r="G47" s="122" t="s">
        <v>67</v>
      </c>
      <c r="H47" s="123"/>
      <c r="I47" s="122" t="s">
        <v>68</v>
      </c>
      <c r="J47" s="123"/>
      <c r="K47" s="122" t="s">
        <v>69</v>
      </c>
      <c r="L47" s="123"/>
      <c r="M47" s="122" t="s">
        <v>70</v>
      </c>
      <c r="N47" s="123"/>
    </row>
    <row r="48" spans="1:14" ht="18" customHeight="1">
      <c r="A48" s="143" t="s">
        <v>22</v>
      </c>
      <c r="B48" s="144"/>
      <c r="C48" s="148">
        <v>33075</v>
      </c>
      <c r="D48" s="149"/>
      <c r="E48" s="137">
        <v>33052</v>
      </c>
      <c r="F48" s="138"/>
      <c r="G48" s="137">
        <v>32931</v>
      </c>
      <c r="H48" s="138"/>
      <c r="I48" s="137">
        <v>32486</v>
      </c>
      <c r="J48" s="138"/>
      <c r="K48" s="137">
        <f>F4+F11+F18</f>
        <v>32258</v>
      </c>
      <c r="L48" s="138"/>
      <c r="M48" s="145">
        <f>G4+G11+G18</f>
        <v>32039</v>
      </c>
      <c r="N48" s="138"/>
    </row>
    <row r="49" spans="1:14" ht="18" customHeight="1">
      <c r="A49" s="143" t="s">
        <v>23</v>
      </c>
      <c r="B49" s="144"/>
      <c r="C49" s="148">
        <v>149272</v>
      </c>
      <c r="D49" s="149"/>
      <c r="E49" s="137">
        <v>147644</v>
      </c>
      <c r="F49" s="138"/>
      <c r="G49" s="137">
        <v>146120</v>
      </c>
      <c r="H49" s="138"/>
      <c r="I49" s="137">
        <v>146244</v>
      </c>
      <c r="J49" s="138"/>
      <c r="K49" s="137">
        <f>F25+F32+F39+M4+M11+M18+M25+M32+M39+F55</f>
        <v>145801</v>
      </c>
      <c r="L49" s="138"/>
      <c r="M49" s="145">
        <f>G25+G32+G39+N4+N11+N18+N25+N32+N39+G55</f>
        <v>145642</v>
      </c>
      <c r="N49" s="138"/>
    </row>
    <row r="50" spans="1:14" ht="18" customHeight="1">
      <c r="A50" s="143" t="s">
        <v>24</v>
      </c>
      <c r="B50" s="144"/>
      <c r="C50" s="148">
        <v>53854</v>
      </c>
      <c r="D50" s="149"/>
      <c r="E50" s="137">
        <v>56120</v>
      </c>
      <c r="F50" s="138"/>
      <c r="G50" s="137">
        <v>58333</v>
      </c>
      <c r="H50" s="138"/>
      <c r="I50" s="137">
        <v>59977</v>
      </c>
      <c r="J50" s="138"/>
      <c r="K50" s="137">
        <f>F62+F69+F76+F83+F90+M55+M62+M69</f>
        <v>61326</v>
      </c>
      <c r="L50" s="138"/>
      <c r="M50" s="137">
        <f>G62+G69+G76+G83+G90+N55+N62+N69</f>
        <v>62500</v>
      </c>
      <c r="N50" s="138"/>
    </row>
    <row r="51" spans="1:13" ht="18" customHeight="1">
      <c r="A51" s="23" t="s">
        <v>73</v>
      </c>
      <c r="B51" s="24"/>
      <c r="C51" s="24"/>
      <c r="D51" s="24"/>
      <c r="E51" s="24"/>
      <c r="F51" s="24"/>
      <c r="G51" s="24"/>
      <c r="H51" s="2"/>
      <c r="I51" s="54"/>
      <c r="J51" s="54"/>
      <c r="K51" s="2"/>
      <c r="L51" s="2"/>
      <c r="M51" s="2"/>
    </row>
    <row r="52" spans="1:13" ht="26.25" customHeight="1">
      <c r="A52" s="132" t="s">
        <v>25</v>
      </c>
      <c r="B52" s="132"/>
      <c r="C52" s="132"/>
      <c r="D52" s="132"/>
      <c r="E52" s="132"/>
      <c r="F52" s="132"/>
      <c r="G52" s="132"/>
      <c r="H52" s="2"/>
      <c r="I52" s="2"/>
      <c r="J52" s="2"/>
      <c r="K52" s="2"/>
      <c r="L52" s="2"/>
      <c r="M52" s="2"/>
    </row>
    <row r="53" spans="1:14" ht="14.25" thickBot="1">
      <c r="A53" s="2"/>
      <c r="B53" s="2"/>
      <c r="C53" s="2"/>
      <c r="D53" s="2"/>
      <c r="E53" s="2"/>
      <c r="F53" s="2"/>
      <c r="G53" s="2"/>
      <c r="H53" s="2"/>
      <c r="I53" s="62"/>
      <c r="K53" s="66"/>
      <c r="L53" s="66"/>
      <c r="N53" s="66" t="s">
        <v>1</v>
      </c>
    </row>
    <row r="54" spans="1:14" ht="14.25" thickTop="1">
      <c r="A54" s="5" t="s">
        <v>2</v>
      </c>
      <c r="B54" s="6" t="s">
        <v>65</v>
      </c>
      <c r="C54" s="6" t="s">
        <v>66</v>
      </c>
      <c r="D54" s="6" t="s">
        <v>67</v>
      </c>
      <c r="E54" s="6" t="s">
        <v>68</v>
      </c>
      <c r="F54" s="6" t="s">
        <v>69</v>
      </c>
      <c r="G54" s="6" t="s">
        <v>70</v>
      </c>
      <c r="H54" s="5" t="s">
        <v>2</v>
      </c>
      <c r="I54" s="6" t="s">
        <v>65</v>
      </c>
      <c r="J54" s="6" t="s">
        <v>66</v>
      </c>
      <c r="K54" s="6" t="s">
        <v>67</v>
      </c>
      <c r="L54" s="6" t="s">
        <v>68</v>
      </c>
      <c r="M54" s="6" t="s">
        <v>69</v>
      </c>
      <c r="N54" s="6" t="s">
        <v>70</v>
      </c>
    </row>
    <row r="55" spans="1:14" ht="13.5">
      <c r="A55" s="8" t="s">
        <v>27</v>
      </c>
      <c r="B55" s="9">
        <v>17313</v>
      </c>
      <c r="C55" s="9">
        <v>16040</v>
      </c>
      <c r="D55" s="9">
        <v>14680</v>
      </c>
      <c r="E55" s="9">
        <f>SUM(E56:E60)</f>
        <v>13913</v>
      </c>
      <c r="F55" s="9">
        <f>SUM(F56:F60)</f>
        <v>13288</v>
      </c>
      <c r="G55" s="9">
        <f>SUM(G56:G60)</f>
        <v>12776</v>
      </c>
      <c r="H55" s="25" t="s">
        <v>28</v>
      </c>
      <c r="I55" s="43">
        <v>1715</v>
      </c>
      <c r="J55" s="43">
        <v>1798</v>
      </c>
      <c r="K55" s="43">
        <v>1919</v>
      </c>
      <c r="L55" s="9">
        <f>SUM(L56:L60)</f>
        <v>2057</v>
      </c>
      <c r="M55" s="9">
        <f>SUM(M56:M60)</f>
        <v>2243</v>
      </c>
      <c r="N55" s="9">
        <f>SUM(N56:N60)</f>
        <v>2432</v>
      </c>
    </row>
    <row r="56" spans="1:14" ht="13.5">
      <c r="A56" s="11">
        <v>60</v>
      </c>
      <c r="B56" s="12">
        <v>2972</v>
      </c>
      <c r="C56" s="12">
        <v>2688</v>
      </c>
      <c r="D56" s="12">
        <v>2566</v>
      </c>
      <c r="E56" s="12">
        <v>2567</v>
      </c>
      <c r="F56" s="12">
        <v>2519</v>
      </c>
      <c r="G56" s="12">
        <v>2444</v>
      </c>
      <c r="H56" s="26">
        <v>90</v>
      </c>
      <c r="I56" s="27">
        <v>493</v>
      </c>
      <c r="J56" s="27">
        <v>506</v>
      </c>
      <c r="K56" s="27">
        <v>540</v>
      </c>
      <c r="L56" s="27">
        <v>612</v>
      </c>
      <c r="M56" s="27">
        <v>657</v>
      </c>
      <c r="N56" s="30">
        <v>692</v>
      </c>
    </row>
    <row r="57" spans="1:14" ht="13.5">
      <c r="A57" s="11">
        <v>61</v>
      </c>
      <c r="B57" s="12">
        <v>3161</v>
      </c>
      <c r="C57" s="12">
        <v>2948</v>
      </c>
      <c r="D57" s="12">
        <v>2674</v>
      </c>
      <c r="E57" s="12">
        <v>2552</v>
      </c>
      <c r="F57" s="12">
        <v>2567</v>
      </c>
      <c r="G57" s="12">
        <v>2504</v>
      </c>
      <c r="H57" s="26">
        <v>91</v>
      </c>
      <c r="I57" s="27">
        <v>420</v>
      </c>
      <c r="J57" s="27">
        <v>437</v>
      </c>
      <c r="K57" s="27">
        <v>455</v>
      </c>
      <c r="L57" s="27">
        <v>480</v>
      </c>
      <c r="M57" s="27">
        <v>553</v>
      </c>
      <c r="N57" s="30">
        <v>600</v>
      </c>
    </row>
    <row r="58" spans="1:14" ht="13.5">
      <c r="A58" s="11">
        <v>62</v>
      </c>
      <c r="B58" s="12">
        <v>3420</v>
      </c>
      <c r="C58" s="12">
        <v>3142</v>
      </c>
      <c r="D58" s="12">
        <v>2927</v>
      </c>
      <c r="E58" s="12">
        <v>2738</v>
      </c>
      <c r="F58" s="12">
        <v>2552</v>
      </c>
      <c r="G58" s="12">
        <v>2549</v>
      </c>
      <c r="H58" s="26">
        <v>92</v>
      </c>
      <c r="I58" s="27">
        <v>326</v>
      </c>
      <c r="J58" s="27">
        <v>377</v>
      </c>
      <c r="K58" s="27">
        <v>381</v>
      </c>
      <c r="L58" s="27">
        <v>381</v>
      </c>
      <c r="M58" s="27">
        <v>424</v>
      </c>
      <c r="N58" s="30">
        <v>485</v>
      </c>
    </row>
    <row r="59" spans="1:14" ht="13.5">
      <c r="A59" s="11">
        <v>63</v>
      </c>
      <c r="B59" s="12">
        <v>3893</v>
      </c>
      <c r="C59" s="12">
        <v>3392</v>
      </c>
      <c r="D59" s="12">
        <v>3136</v>
      </c>
      <c r="E59" s="12">
        <v>2936</v>
      </c>
      <c r="F59" s="12">
        <v>2727</v>
      </c>
      <c r="G59" s="12">
        <v>2552</v>
      </c>
      <c r="H59" s="26">
        <v>93</v>
      </c>
      <c r="I59" s="27">
        <v>248</v>
      </c>
      <c r="J59" s="27">
        <v>276</v>
      </c>
      <c r="K59" s="27">
        <v>314</v>
      </c>
      <c r="L59" s="27">
        <v>337</v>
      </c>
      <c r="M59" s="27">
        <v>328</v>
      </c>
      <c r="N59" s="30">
        <v>374</v>
      </c>
    </row>
    <row r="60" spans="1:14" ht="13.5">
      <c r="A60" s="11">
        <v>64</v>
      </c>
      <c r="B60" s="12">
        <v>3867</v>
      </c>
      <c r="C60" s="12">
        <v>3870</v>
      </c>
      <c r="D60" s="12">
        <v>3377</v>
      </c>
      <c r="E60" s="12">
        <v>3120</v>
      </c>
      <c r="F60" s="12">
        <v>2923</v>
      </c>
      <c r="G60" s="12">
        <v>2727</v>
      </c>
      <c r="H60" s="26">
        <v>94</v>
      </c>
      <c r="I60" s="27">
        <v>228</v>
      </c>
      <c r="J60" s="27">
        <v>202</v>
      </c>
      <c r="K60" s="27">
        <v>229</v>
      </c>
      <c r="L60" s="27">
        <v>247</v>
      </c>
      <c r="M60" s="27">
        <v>281</v>
      </c>
      <c r="N60" s="30">
        <v>281</v>
      </c>
    </row>
    <row r="61" spans="1:13" ht="13.5">
      <c r="A61" s="14"/>
      <c r="B61" s="12"/>
      <c r="C61" s="12"/>
      <c r="D61" s="12"/>
      <c r="E61" s="12"/>
      <c r="F61" s="12"/>
      <c r="G61" s="12"/>
      <c r="H61" s="29"/>
      <c r="I61" s="28"/>
      <c r="J61" s="28"/>
      <c r="K61" s="28"/>
      <c r="L61" s="28"/>
      <c r="M61" s="28"/>
    </row>
    <row r="62" spans="1:14" ht="13.5">
      <c r="A62" s="8" t="s">
        <v>29</v>
      </c>
      <c r="B62" s="9">
        <v>15440</v>
      </c>
      <c r="C62" s="9">
        <v>15998</v>
      </c>
      <c r="D62" s="9">
        <v>16749</v>
      </c>
      <c r="E62" s="43">
        <f>SUM(E63:E67)</f>
        <v>17508</v>
      </c>
      <c r="F62" s="43">
        <f>SUM(F63:F67)</f>
        <v>17766</v>
      </c>
      <c r="G62" s="43">
        <f>SUM(G63:G67)</f>
        <v>16817</v>
      </c>
      <c r="H62" s="25" t="s">
        <v>30</v>
      </c>
      <c r="I62" s="43">
        <v>465</v>
      </c>
      <c r="J62" s="43">
        <v>497</v>
      </c>
      <c r="K62" s="43">
        <v>521</v>
      </c>
      <c r="L62" s="43">
        <f>SUM(L63:L67)</f>
        <v>532</v>
      </c>
      <c r="M62" s="43">
        <f>SUM(M63:M67)</f>
        <v>565</v>
      </c>
      <c r="N62" s="43">
        <f>SUM(N63:N67)</f>
        <v>624</v>
      </c>
    </row>
    <row r="63" spans="1:14" ht="13.5">
      <c r="A63" s="11">
        <v>65</v>
      </c>
      <c r="B63" s="12">
        <v>3865</v>
      </c>
      <c r="C63" s="12">
        <v>3835</v>
      </c>
      <c r="D63" s="12">
        <v>3860</v>
      </c>
      <c r="E63" s="12">
        <v>3311</v>
      </c>
      <c r="F63" s="12">
        <v>3112</v>
      </c>
      <c r="G63" s="12">
        <v>2911</v>
      </c>
      <c r="H63" s="26">
        <v>95</v>
      </c>
      <c r="I63" s="27">
        <v>140</v>
      </c>
      <c r="J63" s="27">
        <v>191</v>
      </c>
      <c r="K63" s="27">
        <v>172</v>
      </c>
      <c r="L63" s="27">
        <v>191</v>
      </c>
      <c r="M63" s="27">
        <v>202</v>
      </c>
      <c r="N63" s="30">
        <v>228</v>
      </c>
    </row>
    <row r="64" spans="1:14" ht="13.5">
      <c r="A64" s="11">
        <v>66</v>
      </c>
      <c r="B64" s="12">
        <v>2826</v>
      </c>
      <c r="C64" s="12">
        <v>3847</v>
      </c>
      <c r="D64" s="12">
        <v>3807</v>
      </c>
      <c r="E64" s="12">
        <v>3883</v>
      </c>
      <c r="F64" s="12">
        <v>3277</v>
      </c>
      <c r="G64" s="12">
        <v>3105</v>
      </c>
      <c r="H64" s="26">
        <v>96</v>
      </c>
      <c r="I64" s="27">
        <v>135</v>
      </c>
      <c r="J64" s="27">
        <v>103</v>
      </c>
      <c r="K64" s="27">
        <v>150</v>
      </c>
      <c r="L64" s="27">
        <v>131</v>
      </c>
      <c r="M64" s="27">
        <v>149</v>
      </c>
      <c r="N64" s="30">
        <v>172</v>
      </c>
    </row>
    <row r="65" spans="1:14" ht="13.5">
      <c r="A65" s="11">
        <v>67</v>
      </c>
      <c r="B65" s="12">
        <v>2541</v>
      </c>
      <c r="C65" s="12">
        <v>2812</v>
      </c>
      <c r="D65" s="12">
        <v>3806</v>
      </c>
      <c r="E65" s="12">
        <v>3786</v>
      </c>
      <c r="F65" s="12">
        <v>3850</v>
      </c>
      <c r="G65" s="12">
        <v>3253</v>
      </c>
      <c r="H65" s="26">
        <v>97</v>
      </c>
      <c r="I65" s="27">
        <v>80</v>
      </c>
      <c r="J65" s="27">
        <v>101</v>
      </c>
      <c r="K65" s="27">
        <v>80</v>
      </c>
      <c r="L65" s="27">
        <v>97</v>
      </c>
      <c r="M65" s="27">
        <v>98</v>
      </c>
      <c r="N65" s="30">
        <v>113</v>
      </c>
    </row>
    <row r="66" spans="1:14" ht="13.5">
      <c r="A66" s="11">
        <v>68</v>
      </c>
      <c r="B66" s="12">
        <v>3016</v>
      </c>
      <c r="C66" s="12">
        <v>2524</v>
      </c>
      <c r="D66" s="12">
        <v>2782</v>
      </c>
      <c r="E66" s="12">
        <v>3782</v>
      </c>
      <c r="F66" s="12">
        <v>3758</v>
      </c>
      <c r="G66" s="12">
        <v>3813</v>
      </c>
      <c r="H66" s="26">
        <v>98</v>
      </c>
      <c r="I66" s="27">
        <v>58</v>
      </c>
      <c r="J66" s="27">
        <v>60</v>
      </c>
      <c r="K66" s="27">
        <v>77</v>
      </c>
      <c r="L66" s="27">
        <v>64</v>
      </c>
      <c r="M66" s="27">
        <v>67</v>
      </c>
      <c r="N66" s="30">
        <v>71</v>
      </c>
    </row>
    <row r="67" spans="1:14" ht="13.5">
      <c r="A67" s="11">
        <v>69</v>
      </c>
      <c r="B67" s="12">
        <v>3192</v>
      </c>
      <c r="C67" s="12">
        <v>2980</v>
      </c>
      <c r="D67" s="12">
        <v>2494</v>
      </c>
      <c r="E67" s="12">
        <v>2746</v>
      </c>
      <c r="F67" s="12">
        <v>3769</v>
      </c>
      <c r="G67" s="12">
        <v>3735</v>
      </c>
      <c r="H67" s="26">
        <v>99</v>
      </c>
      <c r="I67" s="27">
        <v>52</v>
      </c>
      <c r="J67" s="27">
        <v>42</v>
      </c>
      <c r="K67" s="27">
        <v>42</v>
      </c>
      <c r="L67" s="27">
        <v>49</v>
      </c>
      <c r="M67" s="27">
        <v>49</v>
      </c>
      <c r="N67" s="30">
        <v>40</v>
      </c>
    </row>
    <row r="68" spans="1:13" ht="13.5">
      <c r="A68" s="14"/>
      <c r="B68" s="12"/>
      <c r="C68" s="12"/>
      <c r="D68" s="12"/>
      <c r="E68" s="12"/>
      <c r="F68" s="12"/>
      <c r="G68" s="12"/>
      <c r="H68" s="53"/>
      <c r="I68" s="56"/>
      <c r="J68" s="56"/>
      <c r="K68" s="56"/>
      <c r="L68" s="56"/>
      <c r="M68" s="56"/>
    </row>
    <row r="69" spans="1:14" ht="13.5">
      <c r="A69" s="8" t="s">
        <v>31</v>
      </c>
      <c r="B69" s="9">
        <v>13890</v>
      </c>
      <c r="C69" s="9">
        <v>14619</v>
      </c>
      <c r="D69" s="9">
        <v>15029</v>
      </c>
      <c r="E69" s="43">
        <f>SUM(E70:E74)</f>
        <v>14539</v>
      </c>
      <c r="F69" s="43">
        <f>SUM(F70:F74)</f>
        <v>14081</v>
      </c>
      <c r="G69" s="43">
        <f>SUM(G70:G74)</f>
        <v>14686</v>
      </c>
      <c r="H69" s="70" t="s">
        <v>32</v>
      </c>
      <c r="I69" s="43">
        <v>80</v>
      </c>
      <c r="J69" s="43">
        <v>102</v>
      </c>
      <c r="K69" s="43">
        <v>111</v>
      </c>
      <c r="L69" s="43">
        <v>86</v>
      </c>
      <c r="M69" s="43">
        <v>86</v>
      </c>
      <c r="N69" s="43">
        <v>82</v>
      </c>
    </row>
    <row r="70" spans="1:14" ht="13.5">
      <c r="A70" s="11">
        <v>70</v>
      </c>
      <c r="B70" s="12">
        <v>3137</v>
      </c>
      <c r="C70" s="12">
        <v>3151</v>
      </c>
      <c r="D70" s="12">
        <v>2947</v>
      </c>
      <c r="E70" s="12">
        <v>2455</v>
      </c>
      <c r="F70" s="12">
        <v>2726</v>
      </c>
      <c r="G70" s="12">
        <v>3722</v>
      </c>
      <c r="H70" s="33" t="s">
        <v>33</v>
      </c>
      <c r="I70" s="24">
        <v>602</v>
      </c>
      <c r="J70" s="24">
        <v>602</v>
      </c>
      <c r="K70" s="24">
        <v>602</v>
      </c>
      <c r="L70" s="24">
        <v>770</v>
      </c>
      <c r="M70" s="24">
        <v>770</v>
      </c>
      <c r="N70" s="69">
        <v>770</v>
      </c>
    </row>
    <row r="71" spans="1:14" ht="13.5">
      <c r="A71" s="11">
        <v>71</v>
      </c>
      <c r="B71" s="12">
        <v>3143</v>
      </c>
      <c r="C71" s="12">
        <v>3093</v>
      </c>
      <c r="D71" s="12">
        <v>3132</v>
      </c>
      <c r="E71" s="12">
        <v>2927</v>
      </c>
      <c r="F71" s="12">
        <v>2435</v>
      </c>
      <c r="G71" s="12">
        <v>2695</v>
      </c>
      <c r="H71" s="47" t="s">
        <v>34</v>
      </c>
      <c r="I71" s="48">
        <v>236803</v>
      </c>
      <c r="J71" s="48">
        <v>237418</v>
      </c>
      <c r="K71" s="48">
        <v>237986</v>
      </c>
      <c r="L71" s="48">
        <f>E4+E11+E18+E25+E32+E39+L4+L11+L18+L25+L32+L39+E55+E62+E69+E76+E83+E90+L55+L62+L69+L70</f>
        <v>239477</v>
      </c>
      <c r="M71" s="48">
        <f>F4+F11+F18+F25+F32+F39+M4+M11+M18+M25+M32+M39+F55+F62+F69+F76+F83+F90+M55+M62+M69+M70</f>
        <v>240155</v>
      </c>
      <c r="N71" s="48">
        <f>G4+G11+G18+G25+G32+G39+N4+N11+N18+N25+N32+N39+G55+G62+G69+G76+G83+G90+N55+N62+N69+N70</f>
        <v>240951</v>
      </c>
    </row>
    <row r="72" spans="1:13" ht="13.5">
      <c r="A72" s="11">
        <v>72</v>
      </c>
      <c r="B72" s="12">
        <v>2887</v>
      </c>
      <c r="C72" s="12">
        <v>3105</v>
      </c>
      <c r="D72" s="12">
        <v>3062</v>
      </c>
      <c r="E72" s="12">
        <v>3085</v>
      </c>
      <c r="F72" s="12">
        <v>2889</v>
      </c>
      <c r="G72" s="12">
        <v>2406</v>
      </c>
      <c r="H72" s="53"/>
      <c r="I72" s="2"/>
      <c r="J72" s="2"/>
      <c r="K72" s="2"/>
      <c r="L72" s="2"/>
      <c r="M72" s="2"/>
    </row>
    <row r="73" spans="1:13" ht="13.5">
      <c r="A73" s="11">
        <v>73</v>
      </c>
      <c r="B73" s="12">
        <v>2423</v>
      </c>
      <c r="C73" s="12">
        <v>2873</v>
      </c>
      <c r="D73" s="12">
        <v>3053</v>
      </c>
      <c r="E73" s="12">
        <v>3045</v>
      </c>
      <c r="F73" s="12">
        <v>3028</v>
      </c>
      <c r="G73" s="12">
        <v>2860</v>
      </c>
      <c r="H73" s="53"/>
      <c r="I73" s="2"/>
      <c r="J73" s="2"/>
      <c r="K73" s="2"/>
      <c r="L73" s="2"/>
      <c r="M73" s="2"/>
    </row>
    <row r="74" spans="1:13" ht="13.5">
      <c r="A74" s="11">
        <v>74</v>
      </c>
      <c r="B74" s="12">
        <v>2300</v>
      </c>
      <c r="C74" s="12">
        <v>2397</v>
      </c>
      <c r="D74" s="12">
        <v>2835</v>
      </c>
      <c r="E74" s="12">
        <v>3027</v>
      </c>
      <c r="F74" s="12">
        <v>3003</v>
      </c>
      <c r="G74" s="12">
        <v>3003</v>
      </c>
      <c r="H74" s="53"/>
      <c r="I74" s="2"/>
      <c r="J74" s="2"/>
      <c r="K74" s="2"/>
      <c r="L74" s="2"/>
      <c r="M74" s="2"/>
    </row>
    <row r="75" spans="1:13" ht="13.5">
      <c r="A75" s="36"/>
      <c r="B75" s="22"/>
      <c r="C75" s="22"/>
      <c r="D75" s="22"/>
      <c r="E75" s="22"/>
      <c r="F75" s="22"/>
      <c r="G75" s="22"/>
      <c r="H75" s="53"/>
      <c r="I75" s="2"/>
      <c r="J75" s="2"/>
      <c r="K75" s="2"/>
      <c r="L75" s="2"/>
      <c r="M75" s="2"/>
    </row>
    <row r="76" spans="1:13" ht="13.5">
      <c r="A76" s="8" t="s">
        <v>35</v>
      </c>
      <c r="B76" s="9">
        <v>11048</v>
      </c>
      <c r="C76" s="9">
        <v>11306</v>
      </c>
      <c r="D76" s="9">
        <v>11521</v>
      </c>
      <c r="E76" s="43">
        <f>SUM(E77:E81)</f>
        <v>11927</v>
      </c>
      <c r="F76" s="43">
        <f>SUM(F77:F81)</f>
        <v>12508</v>
      </c>
      <c r="G76" s="43">
        <f>SUM(G77:G81)</f>
        <v>12859</v>
      </c>
      <c r="H76" s="53"/>
      <c r="I76" s="2"/>
      <c r="J76" s="2"/>
      <c r="K76" s="2"/>
      <c r="L76" s="2"/>
      <c r="M76" s="2"/>
    </row>
    <row r="77" spans="1:13" ht="13.5">
      <c r="A77" s="11">
        <v>75</v>
      </c>
      <c r="B77" s="12">
        <v>2597</v>
      </c>
      <c r="C77" s="12">
        <v>2255</v>
      </c>
      <c r="D77" s="12">
        <v>2370</v>
      </c>
      <c r="E77" s="12">
        <v>2801</v>
      </c>
      <c r="F77" s="12">
        <v>2986</v>
      </c>
      <c r="G77" s="12">
        <v>2944</v>
      </c>
      <c r="H77" s="53"/>
      <c r="I77" s="2"/>
      <c r="J77" s="2"/>
      <c r="K77" s="2"/>
      <c r="L77" s="2"/>
      <c r="M77" s="2"/>
    </row>
    <row r="78" spans="1:13" ht="13.5">
      <c r="A78" s="11">
        <v>76</v>
      </c>
      <c r="B78" s="12">
        <v>2379</v>
      </c>
      <c r="C78" s="12">
        <v>2550</v>
      </c>
      <c r="D78" s="12">
        <v>2199</v>
      </c>
      <c r="E78" s="12">
        <v>2311</v>
      </c>
      <c r="F78" s="12">
        <v>2748</v>
      </c>
      <c r="G78" s="12">
        <v>2951</v>
      </c>
      <c r="H78" s="53"/>
      <c r="I78" s="2"/>
      <c r="J78" s="2"/>
      <c r="K78" s="2"/>
      <c r="L78" s="2"/>
      <c r="M78" s="2"/>
    </row>
    <row r="79" spans="1:13" ht="13.5">
      <c r="A79" s="11">
        <v>77</v>
      </c>
      <c r="B79" s="12">
        <v>2334</v>
      </c>
      <c r="C79" s="12">
        <v>2312</v>
      </c>
      <c r="D79" s="12">
        <v>2487</v>
      </c>
      <c r="E79" s="12">
        <v>2170</v>
      </c>
      <c r="F79" s="12">
        <v>2253</v>
      </c>
      <c r="G79" s="12">
        <v>2711</v>
      </c>
      <c r="H79" s="53"/>
      <c r="I79" s="2"/>
      <c r="J79" s="2"/>
      <c r="K79" s="2"/>
      <c r="L79" s="2"/>
      <c r="M79" s="2"/>
    </row>
    <row r="80" spans="1:13" ht="13.5">
      <c r="A80" s="11">
        <v>78</v>
      </c>
      <c r="B80" s="12">
        <v>1952</v>
      </c>
      <c r="C80" s="12">
        <v>2273</v>
      </c>
      <c r="D80" s="12">
        <v>2257</v>
      </c>
      <c r="E80" s="12">
        <v>2460</v>
      </c>
      <c r="F80" s="12">
        <v>2124</v>
      </c>
      <c r="G80" s="12">
        <v>2200</v>
      </c>
      <c r="H80" s="53"/>
      <c r="I80" s="2"/>
      <c r="J80" s="2"/>
      <c r="K80" s="2"/>
      <c r="L80" s="2"/>
      <c r="M80" s="2"/>
    </row>
    <row r="81" spans="1:13" ht="13.5">
      <c r="A81" s="11">
        <v>79</v>
      </c>
      <c r="B81" s="12">
        <v>1786</v>
      </c>
      <c r="C81" s="12">
        <v>1916</v>
      </c>
      <c r="D81" s="12">
        <v>2208</v>
      </c>
      <c r="E81" s="12">
        <v>2185</v>
      </c>
      <c r="F81" s="12">
        <v>2397</v>
      </c>
      <c r="G81" s="12">
        <v>2053</v>
      </c>
      <c r="H81" s="53"/>
      <c r="I81" s="2"/>
      <c r="J81" s="2"/>
      <c r="K81" s="2"/>
      <c r="L81" s="2"/>
      <c r="M81" s="2"/>
    </row>
    <row r="82" spans="1:13" ht="13.5">
      <c r="A82" s="36"/>
      <c r="B82" s="22"/>
      <c r="C82" s="22"/>
      <c r="D82" s="22"/>
      <c r="E82" s="22"/>
      <c r="F82" s="22"/>
      <c r="G82" s="22"/>
      <c r="H82" s="53"/>
      <c r="I82" s="2"/>
      <c r="J82" s="2"/>
      <c r="K82" s="2"/>
      <c r="L82" s="2"/>
      <c r="M82" s="2"/>
    </row>
    <row r="83" spans="1:13" ht="13.5">
      <c r="A83" s="57" t="s">
        <v>36</v>
      </c>
      <c r="B83" s="43">
        <v>7155</v>
      </c>
      <c r="C83" s="43">
        <v>7477</v>
      </c>
      <c r="D83" s="43">
        <v>7865</v>
      </c>
      <c r="E83" s="43">
        <f>SUM(E84:E88)</f>
        <v>8527</v>
      </c>
      <c r="F83" s="43">
        <f>SUM(F84:F88)</f>
        <v>8888</v>
      </c>
      <c r="G83" s="43">
        <f>SUM(G84:G88)</f>
        <v>9578</v>
      </c>
      <c r="H83" s="53"/>
      <c r="I83" s="2"/>
      <c r="J83" s="2"/>
      <c r="K83" s="2"/>
      <c r="L83" s="2"/>
      <c r="M83" s="2"/>
    </row>
    <row r="84" spans="1:13" ht="13.5">
      <c r="A84" s="37">
        <v>80</v>
      </c>
      <c r="B84" s="27">
        <v>1661</v>
      </c>
      <c r="C84" s="27">
        <v>1738</v>
      </c>
      <c r="D84" s="27">
        <v>1868</v>
      </c>
      <c r="E84" s="27">
        <v>2133</v>
      </c>
      <c r="F84" s="27">
        <v>2124</v>
      </c>
      <c r="G84" s="27">
        <v>2348</v>
      </c>
      <c r="H84" s="53"/>
      <c r="I84" s="2"/>
      <c r="J84" s="2"/>
      <c r="K84" s="2"/>
      <c r="L84" s="2"/>
      <c r="M84" s="2"/>
    </row>
    <row r="85" spans="1:13" ht="13.5">
      <c r="A85" s="37">
        <v>81</v>
      </c>
      <c r="B85" s="27">
        <v>1663</v>
      </c>
      <c r="C85" s="27">
        <v>1586</v>
      </c>
      <c r="D85" s="27">
        <v>1671</v>
      </c>
      <c r="E85" s="27">
        <v>1786</v>
      </c>
      <c r="F85" s="27">
        <v>2041</v>
      </c>
      <c r="G85" s="27">
        <v>2075</v>
      </c>
      <c r="H85" s="53"/>
      <c r="I85" s="2"/>
      <c r="J85" s="2"/>
      <c r="K85" s="2"/>
      <c r="L85" s="2"/>
      <c r="M85" s="2"/>
    </row>
    <row r="86" spans="1:13" ht="13.5">
      <c r="A86" s="37">
        <v>82</v>
      </c>
      <c r="B86" s="27">
        <v>1387</v>
      </c>
      <c r="C86" s="27">
        <v>1609</v>
      </c>
      <c r="D86" s="27">
        <v>1525</v>
      </c>
      <c r="E86" s="27">
        <v>1651</v>
      </c>
      <c r="F86" s="27">
        <v>1723</v>
      </c>
      <c r="G86" s="27">
        <v>1973</v>
      </c>
      <c r="H86" s="53"/>
      <c r="I86" s="2"/>
      <c r="J86" s="2"/>
      <c r="K86" s="2"/>
      <c r="L86" s="2"/>
      <c r="M86" s="2"/>
    </row>
    <row r="87" spans="1:13" ht="13.5">
      <c r="A87" s="37">
        <v>83</v>
      </c>
      <c r="B87" s="27">
        <v>1265</v>
      </c>
      <c r="C87" s="27">
        <v>1341</v>
      </c>
      <c r="D87" s="27">
        <v>1542</v>
      </c>
      <c r="E87" s="27">
        <v>1474</v>
      </c>
      <c r="F87" s="27">
        <v>1587</v>
      </c>
      <c r="G87" s="27">
        <v>1666</v>
      </c>
      <c r="H87" s="53"/>
      <c r="I87" s="2"/>
      <c r="J87" s="2"/>
      <c r="K87" s="2"/>
      <c r="L87" s="2"/>
      <c r="M87" s="2"/>
    </row>
    <row r="88" spans="1:13" ht="13.5">
      <c r="A88" s="37">
        <v>84</v>
      </c>
      <c r="B88" s="27">
        <v>1179</v>
      </c>
      <c r="C88" s="27">
        <v>1203</v>
      </c>
      <c r="D88" s="27">
        <v>1259</v>
      </c>
      <c r="E88" s="27">
        <v>1483</v>
      </c>
      <c r="F88" s="27">
        <v>1413</v>
      </c>
      <c r="G88" s="27">
        <v>1516</v>
      </c>
      <c r="H88" s="53"/>
      <c r="I88" s="2"/>
      <c r="J88" s="2"/>
      <c r="K88" s="2"/>
      <c r="L88" s="2"/>
      <c r="M88" s="2"/>
    </row>
    <row r="89" spans="1:13" ht="13.5">
      <c r="A89" s="38"/>
      <c r="B89" s="27"/>
      <c r="C89" s="27"/>
      <c r="D89" s="27"/>
      <c r="E89" s="27"/>
      <c r="F89" s="27"/>
      <c r="G89" s="27"/>
      <c r="H89" s="53"/>
      <c r="I89" s="2"/>
      <c r="J89" s="2"/>
      <c r="K89" s="2"/>
      <c r="L89" s="2"/>
      <c r="M89" s="2"/>
    </row>
    <row r="90" spans="1:13" ht="13.5">
      <c r="A90" s="57" t="s">
        <v>37</v>
      </c>
      <c r="B90" s="43">
        <v>4061</v>
      </c>
      <c r="C90" s="43">
        <v>4323</v>
      </c>
      <c r="D90" s="43">
        <v>4618</v>
      </c>
      <c r="E90" s="43">
        <f>SUM(E91:E95)</f>
        <v>4801</v>
      </c>
      <c r="F90" s="43">
        <f>SUM(F91:F95)</f>
        <v>5189</v>
      </c>
      <c r="G90" s="43">
        <f>SUM(G91:G95)</f>
        <v>5422</v>
      </c>
      <c r="H90" s="53"/>
      <c r="I90" s="2"/>
      <c r="J90" s="2"/>
      <c r="K90" s="2"/>
      <c r="L90" s="2"/>
      <c r="M90" s="2"/>
    </row>
    <row r="91" spans="1:13" ht="13.5">
      <c r="A91" s="37">
        <v>85</v>
      </c>
      <c r="B91" s="27">
        <v>1028</v>
      </c>
      <c r="C91" s="27">
        <v>1102</v>
      </c>
      <c r="D91" s="27">
        <v>1139</v>
      </c>
      <c r="E91" s="27">
        <v>1216</v>
      </c>
      <c r="F91" s="27">
        <v>1408</v>
      </c>
      <c r="G91" s="27">
        <v>1343</v>
      </c>
      <c r="H91" s="53"/>
      <c r="I91" s="2"/>
      <c r="J91" s="2"/>
      <c r="K91" s="2"/>
      <c r="L91" s="2"/>
      <c r="M91" s="2"/>
    </row>
    <row r="92" spans="1:13" ht="13.5">
      <c r="A92" s="37">
        <v>86</v>
      </c>
      <c r="B92" s="27">
        <v>957</v>
      </c>
      <c r="C92" s="27">
        <v>965</v>
      </c>
      <c r="D92" s="27">
        <v>1033</v>
      </c>
      <c r="E92" s="27">
        <v>1087</v>
      </c>
      <c r="F92" s="27">
        <v>1139</v>
      </c>
      <c r="G92" s="27">
        <v>1322</v>
      </c>
      <c r="H92" s="53"/>
      <c r="I92" s="2"/>
      <c r="J92" s="2"/>
      <c r="K92" s="2"/>
      <c r="L92" s="2"/>
      <c r="M92" s="2"/>
    </row>
    <row r="93" spans="1:13" ht="13.5">
      <c r="A93" s="37">
        <v>87</v>
      </c>
      <c r="B93" s="27">
        <v>847</v>
      </c>
      <c r="C93" s="27">
        <v>879</v>
      </c>
      <c r="D93" s="27">
        <v>909</v>
      </c>
      <c r="E93" s="27">
        <v>945</v>
      </c>
      <c r="F93" s="27">
        <v>1007</v>
      </c>
      <c r="G93" s="27">
        <v>1051</v>
      </c>
      <c r="H93" s="53"/>
      <c r="I93" s="2"/>
      <c r="J93" s="2"/>
      <c r="K93" s="2"/>
      <c r="L93" s="2"/>
      <c r="M93" s="2"/>
    </row>
    <row r="94" spans="1:13" ht="13.5">
      <c r="A94" s="37">
        <v>88</v>
      </c>
      <c r="B94" s="27">
        <v>666</v>
      </c>
      <c r="C94" s="27">
        <v>780</v>
      </c>
      <c r="D94" s="27">
        <v>824</v>
      </c>
      <c r="E94" s="27">
        <v>823</v>
      </c>
      <c r="F94" s="27">
        <v>870</v>
      </c>
      <c r="G94" s="27">
        <v>920</v>
      </c>
      <c r="H94" s="53"/>
      <c r="I94" s="2"/>
      <c r="J94" s="2"/>
      <c r="K94" s="2"/>
      <c r="L94" s="2"/>
      <c r="M94" s="2"/>
    </row>
    <row r="95" spans="1:13" ht="14.25" thickBot="1">
      <c r="A95" s="39">
        <v>89</v>
      </c>
      <c r="B95" s="40">
        <v>563</v>
      </c>
      <c r="C95" s="40">
        <v>597</v>
      </c>
      <c r="D95" s="40">
        <v>713</v>
      </c>
      <c r="E95" s="40">
        <v>730</v>
      </c>
      <c r="F95" s="40">
        <v>765</v>
      </c>
      <c r="G95" s="40">
        <v>786</v>
      </c>
      <c r="H95" s="58"/>
      <c r="I95" s="65"/>
      <c r="J95" s="42"/>
      <c r="K95" s="42"/>
      <c r="L95" s="42"/>
      <c r="M95" s="42"/>
    </row>
    <row r="96" spans="1:13" ht="14.25" thickTop="1">
      <c r="A96" s="22"/>
      <c r="B96" s="22"/>
      <c r="C96" s="22"/>
      <c r="D96" s="22"/>
      <c r="E96" s="22"/>
      <c r="F96" s="22"/>
      <c r="G96" s="22"/>
      <c r="H96" s="2"/>
      <c r="I96" s="2"/>
      <c r="J96" s="2"/>
      <c r="K96" s="2"/>
      <c r="L96" s="2"/>
      <c r="M96" s="2"/>
    </row>
    <row r="97" spans="1:13" ht="13.5">
      <c r="A97" s="23" t="s">
        <v>73</v>
      </c>
      <c r="B97" s="22"/>
      <c r="C97" s="22"/>
      <c r="D97" s="22"/>
      <c r="E97" s="22"/>
      <c r="F97" s="22"/>
      <c r="G97" s="22"/>
      <c r="H97" s="2"/>
      <c r="I97" s="2"/>
      <c r="J97" s="2"/>
      <c r="K97" s="2"/>
      <c r="L97" s="2"/>
      <c r="M97" s="2"/>
    </row>
  </sheetData>
  <sheetProtection/>
  <mergeCells count="30">
    <mergeCell ref="A1:F1"/>
    <mergeCell ref="A52:G52"/>
    <mergeCell ref="I50:J50"/>
    <mergeCell ref="E50:F50"/>
    <mergeCell ref="G48:H48"/>
    <mergeCell ref="G49:H49"/>
    <mergeCell ref="G50:H50"/>
    <mergeCell ref="G47:H47"/>
    <mergeCell ref="E48:F48"/>
    <mergeCell ref="E49:F49"/>
    <mergeCell ref="C49:D49"/>
    <mergeCell ref="C50:D50"/>
    <mergeCell ref="E47:F47"/>
    <mergeCell ref="K47:L47"/>
    <mergeCell ref="K48:L48"/>
    <mergeCell ref="K49:L49"/>
    <mergeCell ref="K50:L50"/>
    <mergeCell ref="I47:J47"/>
    <mergeCell ref="I48:J48"/>
    <mergeCell ref="I49:J49"/>
    <mergeCell ref="M48:N48"/>
    <mergeCell ref="M49:N49"/>
    <mergeCell ref="M50:N50"/>
    <mergeCell ref="A47:B47"/>
    <mergeCell ref="A48:B48"/>
    <mergeCell ref="A49:B49"/>
    <mergeCell ref="A50:B50"/>
    <mergeCell ref="M47:N47"/>
    <mergeCell ref="C47:D47"/>
    <mergeCell ref="C48:D48"/>
  </mergeCells>
  <printOptions/>
  <pageMargins left="0.7" right="0.7" top="0.75" bottom="0.75" header="0.3" footer="0.3"/>
  <pageSetup fitToHeight="0" fitToWidth="1" horizontalDpi="600" verticalDpi="600" orientation="portrait" paperSize="9" scale="91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PageLayoutView="0" workbookViewId="0" topLeftCell="A1">
      <selection activeCell="L72" sqref="L72"/>
    </sheetView>
  </sheetViews>
  <sheetFormatPr defaultColWidth="9.00390625" defaultRowHeight="13.5"/>
  <cols>
    <col min="1" max="1" width="7.875" style="0" customWidth="1"/>
    <col min="2" max="6" width="6.875" style="0" customWidth="1"/>
    <col min="7" max="7" width="7.875" style="0" customWidth="1"/>
    <col min="8" max="12" width="6.875" style="0" customWidth="1"/>
  </cols>
  <sheetData>
    <row r="1" spans="1:7" ht="26.25" customHeight="1">
      <c r="A1" s="132" t="s">
        <v>25</v>
      </c>
      <c r="B1" s="132"/>
      <c r="C1" s="132"/>
      <c r="D1" s="132"/>
      <c r="E1" s="132"/>
      <c r="F1" s="132"/>
      <c r="G1" s="132"/>
    </row>
    <row r="2" spans="1:11" ht="15" thickBot="1">
      <c r="A2" s="3"/>
      <c r="C2" s="60"/>
      <c r="D2" s="60"/>
      <c r="E2" s="60"/>
      <c r="F2" s="60"/>
      <c r="G2" s="60"/>
      <c r="H2" s="60"/>
      <c r="J2" s="60"/>
      <c r="K2" s="60" t="s">
        <v>1</v>
      </c>
    </row>
    <row r="3" spans="1:14" ht="14.25" thickTop="1">
      <c r="A3" s="72" t="s">
        <v>2</v>
      </c>
      <c r="B3" s="6" t="s">
        <v>71</v>
      </c>
      <c r="C3" s="6" t="s">
        <v>75</v>
      </c>
      <c r="D3" s="6" t="s">
        <v>76</v>
      </c>
      <c r="E3" s="6" t="s">
        <v>77</v>
      </c>
      <c r="F3" s="6" t="s">
        <v>78</v>
      </c>
      <c r="G3" s="80" t="s">
        <v>2</v>
      </c>
      <c r="H3" s="6" t="s">
        <v>71</v>
      </c>
      <c r="I3" s="6" t="s">
        <v>75</v>
      </c>
      <c r="J3" s="6" t="s">
        <v>76</v>
      </c>
      <c r="K3" s="6" t="s">
        <v>77</v>
      </c>
      <c r="L3" s="6" t="s">
        <v>78</v>
      </c>
      <c r="M3" s="71"/>
      <c r="N3" s="88"/>
    </row>
    <row r="4" spans="1:14" ht="13.5">
      <c r="A4" s="89" t="s">
        <v>9</v>
      </c>
      <c r="B4" s="90">
        <v>9671</v>
      </c>
      <c r="C4" s="90">
        <v>9379</v>
      </c>
      <c r="D4" s="90">
        <v>8970</v>
      </c>
      <c r="E4" s="90">
        <v>8784</v>
      </c>
      <c r="F4" s="90">
        <v>8667</v>
      </c>
      <c r="G4" s="91" t="s">
        <v>10</v>
      </c>
      <c r="H4" s="92">
        <v>12241</v>
      </c>
      <c r="I4" s="92">
        <v>11643</v>
      </c>
      <c r="J4" s="92">
        <v>11074</v>
      </c>
      <c r="K4" s="92">
        <v>11034</v>
      </c>
      <c r="L4" s="92">
        <v>10933</v>
      </c>
      <c r="M4" s="71"/>
      <c r="N4" s="71"/>
    </row>
    <row r="5" spans="1:14" ht="13.5">
      <c r="A5" s="73">
        <v>0</v>
      </c>
      <c r="B5" s="76">
        <v>1811</v>
      </c>
      <c r="C5" s="76">
        <v>1617</v>
      </c>
      <c r="D5" s="76">
        <v>1546</v>
      </c>
      <c r="E5" s="76">
        <v>1591</v>
      </c>
      <c r="F5" s="76">
        <v>1577</v>
      </c>
      <c r="G5" s="81">
        <v>30</v>
      </c>
      <c r="H5" s="85">
        <v>2256</v>
      </c>
      <c r="I5" s="85">
        <v>2023</v>
      </c>
      <c r="J5" s="85">
        <v>1996</v>
      </c>
      <c r="K5" s="85">
        <v>2056</v>
      </c>
      <c r="L5" s="85">
        <v>2068</v>
      </c>
      <c r="M5" s="71"/>
      <c r="N5" s="71"/>
    </row>
    <row r="6" spans="1:14" ht="13.5">
      <c r="A6" s="73">
        <v>1</v>
      </c>
      <c r="B6" s="76">
        <v>1882</v>
      </c>
      <c r="C6" s="76">
        <v>1858</v>
      </c>
      <c r="D6" s="76">
        <v>1650</v>
      </c>
      <c r="E6" s="76">
        <v>1616</v>
      </c>
      <c r="F6" s="76">
        <v>1636</v>
      </c>
      <c r="G6" s="81">
        <v>31</v>
      </c>
      <c r="H6" s="85">
        <v>2264</v>
      </c>
      <c r="I6" s="85">
        <v>2261</v>
      </c>
      <c r="J6" s="85">
        <v>2025</v>
      </c>
      <c r="K6" s="85">
        <v>2047</v>
      </c>
      <c r="L6" s="85">
        <v>2129</v>
      </c>
      <c r="M6" s="71"/>
      <c r="N6" s="71"/>
    </row>
    <row r="7" spans="1:14" ht="13.5">
      <c r="A7" s="73">
        <v>2</v>
      </c>
      <c r="B7" s="76">
        <v>2015</v>
      </c>
      <c r="C7" s="76">
        <v>1903</v>
      </c>
      <c r="D7" s="76">
        <v>1850</v>
      </c>
      <c r="E7" s="76">
        <v>1733</v>
      </c>
      <c r="F7" s="76">
        <v>1692</v>
      </c>
      <c r="G7" s="81">
        <v>32</v>
      </c>
      <c r="H7" s="85">
        <v>2436</v>
      </c>
      <c r="I7" s="85">
        <v>2310</v>
      </c>
      <c r="J7" s="85">
        <v>2248</v>
      </c>
      <c r="K7" s="85">
        <v>2139</v>
      </c>
      <c r="L7" s="85">
        <v>2110</v>
      </c>
      <c r="M7" s="71"/>
      <c r="N7" s="71"/>
    </row>
    <row r="8" spans="1:14" ht="13.5">
      <c r="A8" s="73">
        <v>3</v>
      </c>
      <c r="B8" s="76">
        <v>1955</v>
      </c>
      <c r="C8" s="76">
        <v>2028</v>
      </c>
      <c r="D8" s="76">
        <v>1902</v>
      </c>
      <c r="E8" s="76">
        <v>1911</v>
      </c>
      <c r="F8" s="76">
        <v>1814</v>
      </c>
      <c r="G8" s="81">
        <v>33</v>
      </c>
      <c r="H8" s="85">
        <v>2550</v>
      </c>
      <c r="I8" s="85">
        <v>2491</v>
      </c>
      <c r="J8" s="85">
        <v>2329</v>
      </c>
      <c r="K8" s="85">
        <v>2340</v>
      </c>
      <c r="L8" s="85">
        <v>2225</v>
      </c>
      <c r="M8" s="71"/>
      <c r="N8" s="71"/>
    </row>
    <row r="9" spans="1:14" ht="13.5">
      <c r="A9" s="73">
        <v>4</v>
      </c>
      <c r="B9" s="76">
        <v>2008</v>
      </c>
      <c r="C9" s="76">
        <v>1973</v>
      </c>
      <c r="D9" s="76">
        <v>2022</v>
      </c>
      <c r="E9" s="76">
        <v>1933</v>
      </c>
      <c r="F9" s="76">
        <v>1948</v>
      </c>
      <c r="G9" s="81">
        <v>34</v>
      </c>
      <c r="H9" s="85">
        <v>2735</v>
      </c>
      <c r="I9" s="85">
        <v>2558</v>
      </c>
      <c r="J9" s="85">
        <v>2476</v>
      </c>
      <c r="K9" s="85">
        <v>2452</v>
      </c>
      <c r="L9" s="85">
        <v>2401</v>
      </c>
      <c r="M9" s="71"/>
      <c r="N9" s="71"/>
    </row>
    <row r="10" spans="1:14" ht="13.5">
      <c r="A10" s="74"/>
      <c r="B10" s="77"/>
      <c r="C10" s="77"/>
      <c r="D10" s="77"/>
      <c r="E10" s="77"/>
      <c r="F10" s="77"/>
      <c r="G10" s="82"/>
      <c r="H10" s="86"/>
      <c r="I10" s="86"/>
      <c r="J10" s="86"/>
      <c r="K10" s="86"/>
      <c r="L10" s="86"/>
      <c r="M10" s="71"/>
      <c r="N10" s="71"/>
    </row>
    <row r="11" spans="1:14" ht="13.5">
      <c r="A11" s="89" t="s">
        <v>11</v>
      </c>
      <c r="B11" s="90">
        <v>10917</v>
      </c>
      <c r="C11" s="90">
        <v>10828</v>
      </c>
      <c r="D11" s="90">
        <v>10743</v>
      </c>
      <c r="E11" s="90">
        <v>10645</v>
      </c>
      <c r="F11" s="90">
        <v>10518</v>
      </c>
      <c r="G11" s="91" t="s">
        <v>12</v>
      </c>
      <c r="H11" s="92">
        <v>15388</v>
      </c>
      <c r="I11" s="92">
        <v>14837</v>
      </c>
      <c r="J11" s="92">
        <v>14341</v>
      </c>
      <c r="K11" s="92">
        <v>14216</v>
      </c>
      <c r="L11" s="92">
        <v>13859</v>
      </c>
      <c r="M11" s="71"/>
      <c r="N11" s="71"/>
    </row>
    <row r="12" spans="1:14" ht="13.5">
      <c r="A12" s="73">
        <v>5</v>
      </c>
      <c r="B12" s="76">
        <v>2193</v>
      </c>
      <c r="C12" s="76">
        <v>2027</v>
      </c>
      <c r="D12" s="76">
        <v>2038</v>
      </c>
      <c r="E12" s="76">
        <v>2071</v>
      </c>
      <c r="F12" s="76">
        <v>1973</v>
      </c>
      <c r="G12" s="81">
        <v>35</v>
      </c>
      <c r="H12" s="85">
        <v>2870</v>
      </c>
      <c r="I12" s="85">
        <v>2786</v>
      </c>
      <c r="J12" s="85">
        <v>2573</v>
      </c>
      <c r="K12" s="85">
        <v>2561</v>
      </c>
      <c r="L12" s="85">
        <v>2516</v>
      </c>
      <c r="M12" s="71"/>
      <c r="N12" s="71"/>
    </row>
    <row r="13" spans="1:14" ht="13.5">
      <c r="A13" s="73">
        <v>6</v>
      </c>
      <c r="B13" s="76">
        <v>2109</v>
      </c>
      <c r="C13" s="76">
        <v>2195</v>
      </c>
      <c r="D13" s="76">
        <v>2077</v>
      </c>
      <c r="E13" s="76">
        <v>2068</v>
      </c>
      <c r="F13" s="76">
        <v>2097</v>
      </c>
      <c r="G13" s="81">
        <v>36</v>
      </c>
      <c r="H13" s="85">
        <v>2915</v>
      </c>
      <c r="I13" s="85">
        <v>2883</v>
      </c>
      <c r="J13" s="85">
        <v>2817</v>
      </c>
      <c r="K13" s="85">
        <v>2653</v>
      </c>
      <c r="L13" s="85">
        <v>2639</v>
      </c>
      <c r="M13" s="71"/>
      <c r="N13" s="71"/>
    </row>
    <row r="14" spans="1:14" ht="13.5">
      <c r="A14" s="73">
        <v>7</v>
      </c>
      <c r="B14" s="76">
        <v>2263</v>
      </c>
      <c r="C14" s="76">
        <v>2117</v>
      </c>
      <c r="D14" s="76">
        <v>2230</v>
      </c>
      <c r="E14" s="76">
        <v>2104</v>
      </c>
      <c r="F14" s="76">
        <v>2069</v>
      </c>
      <c r="G14" s="81">
        <v>37</v>
      </c>
      <c r="H14" s="85">
        <v>3017</v>
      </c>
      <c r="I14" s="85">
        <v>2943</v>
      </c>
      <c r="J14" s="85">
        <v>2941</v>
      </c>
      <c r="K14" s="85">
        <v>2910</v>
      </c>
      <c r="L14" s="85">
        <v>2675</v>
      </c>
      <c r="M14" s="71"/>
      <c r="N14" s="71"/>
    </row>
    <row r="15" spans="1:14" ht="13.5">
      <c r="A15" s="73">
        <v>8</v>
      </c>
      <c r="B15" s="76">
        <v>2198</v>
      </c>
      <c r="C15" s="76">
        <v>2281</v>
      </c>
      <c r="D15" s="76">
        <v>2135</v>
      </c>
      <c r="E15" s="76">
        <v>2249</v>
      </c>
      <c r="F15" s="76">
        <v>2118</v>
      </c>
      <c r="G15" s="81">
        <v>38</v>
      </c>
      <c r="H15" s="85">
        <v>3178</v>
      </c>
      <c r="I15" s="85">
        <v>3012</v>
      </c>
      <c r="J15" s="85">
        <v>2975</v>
      </c>
      <c r="K15" s="85">
        <v>3021</v>
      </c>
      <c r="L15" s="85">
        <v>2950</v>
      </c>
      <c r="M15" s="71"/>
      <c r="N15" s="71"/>
    </row>
    <row r="16" spans="1:14" ht="13.5">
      <c r="A16" s="73">
        <v>9</v>
      </c>
      <c r="B16" s="76">
        <v>2154</v>
      </c>
      <c r="C16" s="76">
        <v>2208</v>
      </c>
      <c r="D16" s="76">
        <v>2263</v>
      </c>
      <c r="E16" s="76">
        <v>2153</v>
      </c>
      <c r="F16" s="76">
        <v>2261</v>
      </c>
      <c r="G16" s="81">
        <v>39</v>
      </c>
      <c r="H16" s="85">
        <v>3408</v>
      </c>
      <c r="I16" s="85">
        <v>3213</v>
      </c>
      <c r="J16" s="85">
        <v>3035</v>
      </c>
      <c r="K16" s="85">
        <v>3071</v>
      </c>
      <c r="L16" s="85">
        <v>3079</v>
      </c>
      <c r="M16" s="71"/>
      <c r="N16" s="71"/>
    </row>
    <row r="17" spans="1:14" ht="13.5">
      <c r="A17" s="74"/>
      <c r="B17" s="77"/>
      <c r="C17" s="77"/>
      <c r="D17" s="77"/>
      <c r="E17" s="77"/>
      <c r="F17" s="77"/>
      <c r="G17" s="83"/>
      <c r="H17" s="86"/>
      <c r="I17" s="86"/>
      <c r="J17" s="86"/>
      <c r="K17" s="86"/>
      <c r="L17" s="86"/>
      <c r="M17" s="71"/>
      <c r="N17" s="71"/>
    </row>
    <row r="18" spans="1:14" ht="13.5">
      <c r="A18" s="89" t="s">
        <v>13</v>
      </c>
      <c r="B18" s="90">
        <v>11279</v>
      </c>
      <c r="C18" s="90">
        <v>11238</v>
      </c>
      <c r="D18" s="90">
        <v>11247</v>
      </c>
      <c r="E18" s="90">
        <v>11386</v>
      </c>
      <c r="F18" s="90">
        <v>11255</v>
      </c>
      <c r="G18" s="91" t="s">
        <v>14</v>
      </c>
      <c r="H18" s="92">
        <v>18924</v>
      </c>
      <c r="I18" s="92">
        <v>18086</v>
      </c>
      <c r="J18" s="92">
        <v>17405</v>
      </c>
      <c r="K18" s="92">
        <v>16800</v>
      </c>
      <c r="L18" s="92">
        <v>16530</v>
      </c>
      <c r="M18" s="71"/>
      <c r="N18" s="71"/>
    </row>
    <row r="19" spans="1:14" ht="13.5">
      <c r="A19" s="73">
        <v>10</v>
      </c>
      <c r="B19" s="76">
        <v>2272</v>
      </c>
      <c r="C19" s="76">
        <v>2166</v>
      </c>
      <c r="D19" s="76">
        <v>2224</v>
      </c>
      <c r="E19" s="76">
        <v>2274</v>
      </c>
      <c r="F19" s="76">
        <v>2180</v>
      </c>
      <c r="G19" s="81">
        <v>40</v>
      </c>
      <c r="H19" s="85">
        <v>3481</v>
      </c>
      <c r="I19" s="85">
        <v>3428</v>
      </c>
      <c r="J19" s="85">
        <v>3177</v>
      </c>
      <c r="K19" s="85">
        <v>3079</v>
      </c>
      <c r="L19" s="85">
        <v>3081</v>
      </c>
      <c r="M19" s="71"/>
      <c r="N19" s="71"/>
    </row>
    <row r="20" spans="1:14" ht="13.5">
      <c r="A20" s="73">
        <v>11</v>
      </c>
      <c r="B20" s="76">
        <v>2328</v>
      </c>
      <c r="C20" s="76">
        <v>2270</v>
      </c>
      <c r="D20" s="76">
        <v>2198</v>
      </c>
      <c r="E20" s="76">
        <v>2237</v>
      </c>
      <c r="F20" s="76">
        <v>2283</v>
      </c>
      <c r="G20" s="81">
        <v>41</v>
      </c>
      <c r="H20" s="85">
        <v>3454</v>
      </c>
      <c r="I20" s="85">
        <v>3493</v>
      </c>
      <c r="J20" s="85">
        <v>3423</v>
      </c>
      <c r="K20" s="85">
        <v>3208</v>
      </c>
      <c r="L20" s="85">
        <v>3145</v>
      </c>
      <c r="M20" s="71"/>
      <c r="N20" s="71"/>
    </row>
    <row r="21" spans="1:14" ht="13.5">
      <c r="A21" s="73">
        <v>12</v>
      </c>
      <c r="B21" s="76">
        <v>2179</v>
      </c>
      <c r="C21" s="76">
        <v>2337</v>
      </c>
      <c r="D21" s="76">
        <v>2283</v>
      </c>
      <c r="E21" s="76">
        <v>2216</v>
      </c>
      <c r="F21" s="76">
        <v>2243</v>
      </c>
      <c r="G21" s="81">
        <v>42</v>
      </c>
      <c r="H21" s="85">
        <v>3802</v>
      </c>
      <c r="I21" s="85">
        <v>3470</v>
      </c>
      <c r="J21" s="85">
        <v>3513</v>
      </c>
      <c r="K21" s="85">
        <v>3440</v>
      </c>
      <c r="L21" s="85">
        <v>3256</v>
      </c>
      <c r="M21" s="71"/>
      <c r="N21" s="71"/>
    </row>
    <row r="22" spans="1:14" ht="13.5">
      <c r="A22" s="73">
        <v>13</v>
      </c>
      <c r="B22" s="76">
        <v>2284</v>
      </c>
      <c r="C22" s="76">
        <v>2190</v>
      </c>
      <c r="D22" s="76">
        <v>2352</v>
      </c>
      <c r="E22" s="76">
        <v>2301</v>
      </c>
      <c r="F22" s="76">
        <v>2232</v>
      </c>
      <c r="G22" s="81">
        <v>43</v>
      </c>
      <c r="H22" s="85">
        <v>3923</v>
      </c>
      <c r="I22" s="85">
        <v>3773</v>
      </c>
      <c r="J22" s="85">
        <v>3497</v>
      </c>
      <c r="K22" s="85">
        <v>3553</v>
      </c>
      <c r="L22" s="85">
        <v>3468</v>
      </c>
      <c r="M22" s="71"/>
      <c r="N22" s="71"/>
    </row>
    <row r="23" spans="1:14" ht="13.5">
      <c r="A23" s="73">
        <v>14</v>
      </c>
      <c r="B23" s="76">
        <v>2216</v>
      </c>
      <c r="C23" s="76">
        <v>2275</v>
      </c>
      <c r="D23" s="76">
        <v>2190</v>
      </c>
      <c r="E23" s="76">
        <v>2358</v>
      </c>
      <c r="F23" s="76">
        <v>2317</v>
      </c>
      <c r="G23" s="81">
        <v>44</v>
      </c>
      <c r="H23" s="85">
        <v>4264</v>
      </c>
      <c r="I23" s="85">
        <v>3922</v>
      </c>
      <c r="J23" s="85">
        <v>3795</v>
      </c>
      <c r="K23" s="85">
        <v>3520</v>
      </c>
      <c r="L23" s="85">
        <v>3580</v>
      </c>
      <c r="M23" s="71"/>
      <c r="N23" s="71"/>
    </row>
    <row r="24" spans="1:14" ht="13.5">
      <c r="A24" s="74"/>
      <c r="B24" s="77"/>
      <c r="C24" s="77"/>
      <c r="D24" s="77"/>
      <c r="E24" s="77"/>
      <c r="F24" s="77"/>
      <c r="G24" s="82"/>
      <c r="H24" s="86"/>
      <c r="I24" s="86"/>
      <c r="J24" s="86"/>
      <c r="K24" s="86"/>
      <c r="L24" s="86"/>
      <c r="M24" s="71"/>
      <c r="N24" s="71"/>
    </row>
    <row r="25" spans="1:14" ht="13.5">
      <c r="A25" s="89" t="s">
        <v>15</v>
      </c>
      <c r="B25" s="90">
        <v>11823</v>
      </c>
      <c r="C25" s="90">
        <v>11677</v>
      </c>
      <c r="D25" s="90">
        <v>11361</v>
      </c>
      <c r="E25" s="90">
        <v>11269</v>
      </c>
      <c r="F25" s="90">
        <v>11368</v>
      </c>
      <c r="G25" s="91" t="s">
        <v>16</v>
      </c>
      <c r="H25" s="92">
        <v>21092</v>
      </c>
      <c r="I25" s="92">
        <v>21243</v>
      </c>
      <c r="J25" s="92">
        <v>20913</v>
      </c>
      <c r="K25" s="92">
        <v>20564</v>
      </c>
      <c r="L25" s="92">
        <v>19815</v>
      </c>
      <c r="M25" s="71"/>
      <c r="N25" s="71"/>
    </row>
    <row r="26" spans="1:14" ht="13.5">
      <c r="A26" s="73">
        <v>15</v>
      </c>
      <c r="B26" s="76">
        <v>2361</v>
      </c>
      <c r="C26" s="76">
        <v>2223</v>
      </c>
      <c r="D26" s="76">
        <v>2242</v>
      </c>
      <c r="E26" s="76">
        <v>2202</v>
      </c>
      <c r="F26" s="76">
        <v>2361</v>
      </c>
      <c r="G26" s="81">
        <v>45</v>
      </c>
      <c r="H26" s="85">
        <v>4297</v>
      </c>
      <c r="I26" s="85">
        <v>4265</v>
      </c>
      <c r="J26" s="85">
        <v>3888</v>
      </c>
      <c r="K26" s="85">
        <v>3826</v>
      </c>
      <c r="L26" s="85">
        <v>3541</v>
      </c>
      <c r="M26" s="71"/>
      <c r="N26" s="71"/>
    </row>
    <row r="27" spans="1:14" ht="13.5">
      <c r="A27" s="73">
        <v>16</v>
      </c>
      <c r="B27" s="76">
        <v>2298</v>
      </c>
      <c r="C27" s="76">
        <v>2362</v>
      </c>
      <c r="D27" s="76">
        <v>2203</v>
      </c>
      <c r="E27" s="76">
        <v>2250</v>
      </c>
      <c r="F27" s="76">
        <v>2189</v>
      </c>
      <c r="G27" s="81">
        <v>46</v>
      </c>
      <c r="H27" s="85">
        <v>4241</v>
      </c>
      <c r="I27" s="85">
        <v>4304</v>
      </c>
      <c r="J27" s="85">
        <v>4166</v>
      </c>
      <c r="K27" s="85">
        <v>3929</v>
      </c>
      <c r="L27" s="85">
        <v>3830</v>
      </c>
      <c r="M27" s="71"/>
      <c r="N27" s="71"/>
    </row>
    <row r="28" spans="1:14" ht="13.5">
      <c r="A28" s="73">
        <v>17</v>
      </c>
      <c r="B28" s="76">
        <v>2323</v>
      </c>
      <c r="C28" s="76">
        <v>2293</v>
      </c>
      <c r="D28" s="76">
        <v>2337</v>
      </c>
      <c r="E28" s="76">
        <v>2203</v>
      </c>
      <c r="F28" s="76">
        <v>2245</v>
      </c>
      <c r="G28" s="81">
        <v>47</v>
      </c>
      <c r="H28" s="85">
        <v>4265</v>
      </c>
      <c r="I28" s="85">
        <v>4274</v>
      </c>
      <c r="J28" s="85">
        <v>4300</v>
      </c>
      <c r="K28" s="85">
        <v>4189</v>
      </c>
      <c r="L28" s="85">
        <v>3924</v>
      </c>
      <c r="M28" s="71"/>
      <c r="N28" s="71"/>
    </row>
    <row r="29" spans="1:14" ht="13.5">
      <c r="A29" s="73">
        <v>18</v>
      </c>
      <c r="B29" s="76">
        <v>2472</v>
      </c>
      <c r="C29" s="76">
        <v>2323</v>
      </c>
      <c r="D29" s="76">
        <v>2260</v>
      </c>
      <c r="E29" s="76">
        <v>2353</v>
      </c>
      <c r="F29" s="76">
        <v>2213</v>
      </c>
      <c r="G29" s="81">
        <v>48</v>
      </c>
      <c r="H29" s="85">
        <v>4134</v>
      </c>
      <c r="I29" s="85">
        <v>4264</v>
      </c>
      <c r="J29" s="85">
        <v>4291</v>
      </c>
      <c r="K29" s="85">
        <v>4311</v>
      </c>
      <c r="L29" s="85">
        <v>4205</v>
      </c>
      <c r="M29" s="71"/>
      <c r="N29" s="71"/>
    </row>
    <row r="30" spans="1:14" ht="13.5">
      <c r="A30" s="73">
        <v>19</v>
      </c>
      <c r="B30" s="76">
        <v>2369</v>
      </c>
      <c r="C30" s="76">
        <v>2476</v>
      </c>
      <c r="D30" s="76">
        <v>2319</v>
      </c>
      <c r="E30" s="76">
        <v>2261</v>
      </c>
      <c r="F30" s="76">
        <v>2360</v>
      </c>
      <c r="G30" s="81">
        <v>49</v>
      </c>
      <c r="H30" s="85">
        <v>4155</v>
      </c>
      <c r="I30" s="85">
        <v>4136</v>
      </c>
      <c r="J30" s="85">
        <v>4268</v>
      </c>
      <c r="K30" s="85">
        <v>4309</v>
      </c>
      <c r="L30" s="85">
        <v>4315</v>
      </c>
      <c r="M30" s="71"/>
      <c r="N30" s="71"/>
    </row>
    <row r="31" spans="1:14" ht="13.5">
      <c r="A31" s="74"/>
      <c r="B31" s="77"/>
      <c r="C31" s="77"/>
      <c r="D31" s="77"/>
      <c r="E31" s="77"/>
      <c r="F31" s="77"/>
      <c r="G31" s="82"/>
      <c r="H31" s="86"/>
      <c r="I31" s="86"/>
      <c r="J31" s="86"/>
      <c r="K31" s="86"/>
      <c r="L31" s="86"/>
      <c r="M31" s="71"/>
      <c r="N31" s="71"/>
    </row>
    <row r="32" spans="1:14" ht="13.5">
      <c r="A32" s="89" t="s">
        <v>17</v>
      </c>
      <c r="B32" s="90">
        <v>11293</v>
      </c>
      <c r="C32" s="90">
        <v>11371</v>
      </c>
      <c r="D32" s="90">
        <v>11197</v>
      </c>
      <c r="E32" s="90">
        <v>11391</v>
      </c>
      <c r="F32" s="90">
        <v>11280</v>
      </c>
      <c r="G32" s="91" t="s">
        <v>18</v>
      </c>
      <c r="H32" s="92">
        <v>18089</v>
      </c>
      <c r="I32" s="92">
        <v>18785</v>
      </c>
      <c r="J32" s="92">
        <v>19103</v>
      </c>
      <c r="K32" s="92">
        <v>20542</v>
      </c>
      <c r="L32" s="92">
        <v>20896</v>
      </c>
      <c r="M32" s="71"/>
      <c r="N32" s="71"/>
    </row>
    <row r="33" spans="1:14" ht="13.5">
      <c r="A33" s="73">
        <v>20</v>
      </c>
      <c r="B33" s="76">
        <v>2253</v>
      </c>
      <c r="C33" s="76">
        <v>2381</v>
      </c>
      <c r="D33" s="76">
        <v>2461</v>
      </c>
      <c r="E33" s="76">
        <v>2310</v>
      </c>
      <c r="F33" s="76">
        <v>2241</v>
      </c>
      <c r="G33" s="81">
        <v>50</v>
      </c>
      <c r="H33" s="85">
        <v>3975</v>
      </c>
      <c r="I33" s="85">
        <v>4142</v>
      </c>
      <c r="J33" s="85">
        <v>4133</v>
      </c>
      <c r="K33" s="85">
        <v>4237</v>
      </c>
      <c r="L33" s="85">
        <v>4333</v>
      </c>
      <c r="M33" s="71"/>
      <c r="N33" s="71"/>
    </row>
    <row r="34" spans="1:14" ht="13.5">
      <c r="A34" s="73">
        <v>21</v>
      </c>
      <c r="B34" s="76">
        <v>2397</v>
      </c>
      <c r="C34" s="76">
        <v>2285</v>
      </c>
      <c r="D34" s="76">
        <v>2392</v>
      </c>
      <c r="E34" s="76">
        <v>2459</v>
      </c>
      <c r="F34" s="76">
        <v>2313</v>
      </c>
      <c r="G34" s="81">
        <v>51</v>
      </c>
      <c r="H34" s="85">
        <v>4023</v>
      </c>
      <c r="I34" s="85">
        <v>3981</v>
      </c>
      <c r="J34" s="85">
        <v>4161</v>
      </c>
      <c r="K34" s="85">
        <v>4129</v>
      </c>
      <c r="L34" s="85">
        <v>4245</v>
      </c>
      <c r="M34" s="71"/>
      <c r="N34" s="71"/>
    </row>
    <row r="35" spans="1:14" ht="13.5">
      <c r="A35" s="73">
        <v>22</v>
      </c>
      <c r="B35" s="76">
        <v>2228</v>
      </c>
      <c r="C35" s="76">
        <v>2378</v>
      </c>
      <c r="D35" s="76">
        <v>2247</v>
      </c>
      <c r="E35" s="76">
        <v>2341</v>
      </c>
      <c r="F35" s="76">
        <v>2408</v>
      </c>
      <c r="G35" s="81">
        <v>52</v>
      </c>
      <c r="H35" s="85">
        <v>2859</v>
      </c>
      <c r="I35" s="85">
        <v>4009</v>
      </c>
      <c r="J35" s="85">
        <v>3977</v>
      </c>
      <c r="K35" s="85">
        <v>4192</v>
      </c>
      <c r="L35" s="85">
        <v>4136</v>
      </c>
      <c r="M35" s="71"/>
      <c r="N35" s="71"/>
    </row>
    <row r="36" spans="1:14" ht="13.5">
      <c r="A36" s="73">
        <v>23</v>
      </c>
      <c r="B36" s="76">
        <v>2202</v>
      </c>
      <c r="C36" s="76">
        <v>2169</v>
      </c>
      <c r="D36" s="76">
        <v>2159</v>
      </c>
      <c r="E36" s="76">
        <v>2129</v>
      </c>
      <c r="F36" s="76">
        <v>2231</v>
      </c>
      <c r="G36" s="81">
        <v>53</v>
      </c>
      <c r="H36" s="85">
        <v>3782</v>
      </c>
      <c r="I36" s="85">
        <v>2866</v>
      </c>
      <c r="J36" s="85">
        <v>4003</v>
      </c>
      <c r="K36" s="85">
        <v>3976</v>
      </c>
      <c r="L36" s="85">
        <v>4199</v>
      </c>
      <c r="M36" s="71"/>
      <c r="N36" s="71"/>
    </row>
    <row r="37" spans="1:14" ht="13.5">
      <c r="A37" s="73">
        <v>24</v>
      </c>
      <c r="B37" s="76">
        <v>2213</v>
      </c>
      <c r="C37" s="76">
        <v>2159</v>
      </c>
      <c r="D37" s="76">
        <v>1938</v>
      </c>
      <c r="E37" s="76">
        <v>2152</v>
      </c>
      <c r="F37" s="76">
        <v>2087</v>
      </c>
      <c r="G37" s="81">
        <v>54</v>
      </c>
      <c r="H37" s="85">
        <v>3450</v>
      </c>
      <c r="I37" s="85">
        <v>3787</v>
      </c>
      <c r="J37" s="85">
        <v>2829</v>
      </c>
      <c r="K37" s="85">
        <v>4008</v>
      </c>
      <c r="L37" s="85">
        <v>3983</v>
      </c>
      <c r="M37" s="71"/>
      <c r="N37" s="71"/>
    </row>
    <row r="38" spans="1:14" ht="13.5">
      <c r="A38" s="74"/>
      <c r="B38" s="77"/>
      <c r="C38" s="77"/>
      <c r="D38" s="77"/>
      <c r="E38" s="77"/>
      <c r="F38" s="77"/>
      <c r="G38" s="82"/>
      <c r="H38" s="86"/>
      <c r="I38" s="86"/>
      <c r="J38" s="86"/>
      <c r="K38" s="86"/>
      <c r="L38" s="86"/>
      <c r="M38" s="71"/>
      <c r="N38" s="71"/>
    </row>
    <row r="39" spans="1:14" ht="13.5">
      <c r="A39" s="89" t="s">
        <v>19</v>
      </c>
      <c r="B39" s="90">
        <v>9915</v>
      </c>
      <c r="C39" s="90">
        <v>10041</v>
      </c>
      <c r="D39" s="90">
        <v>9790</v>
      </c>
      <c r="E39" s="90">
        <v>10051</v>
      </c>
      <c r="F39" s="90">
        <v>10317</v>
      </c>
      <c r="G39" s="91" t="s">
        <v>20</v>
      </c>
      <c r="H39" s="92">
        <v>14458</v>
      </c>
      <c r="I39" s="92">
        <v>15186</v>
      </c>
      <c r="J39" s="92">
        <v>16205</v>
      </c>
      <c r="K39" s="92">
        <v>16108</v>
      </c>
      <c r="L39" s="92">
        <v>17204</v>
      </c>
      <c r="M39" s="71"/>
      <c r="N39" s="71"/>
    </row>
    <row r="40" spans="1:14" ht="13.5">
      <c r="A40" s="73">
        <v>25</v>
      </c>
      <c r="B40" s="76">
        <v>2044</v>
      </c>
      <c r="C40" s="76">
        <v>2134</v>
      </c>
      <c r="D40" s="76">
        <v>1988</v>
      </c>
      <c r="E40" s="76">
        <v>1963</v>
      </c>
      <c r="F40" s="76">
        <v>2143</v>
      </c>
      <c r="G40" s="81">
        <v>55</v>
      </c>
      <c r="H40" s="85">
        <v>3174</v>
      </c>
      <c r="I40" s="85">
        <v>3449</v>
      </c>
      <c r="J40" s="85">
        <v>3755</v>
      </c>
      <c r="K40" s="85">
        <v>2825</v>
      </c>
      <c r="L40" s="85">
        <v>4007</v>
      </c>
      <c r="M40" s="71"/>
      <c r="N40" s="71"/>
    </row>
    <row r="41" spans="1:14" ht="13.5">
      <c r="A41" s="73">
        <v>26</v>
      </c>
      <c r="B41" s="76">
        <v>1886</v>
      </c>
      <c r="C41" s="76">
        <v>2028</v>
      </c>
      <c r="D41" s="76">
        <v>1950</v>
      </c>
      <c r="E41" s="76">
        <v>2064</v>
      </c>
      <c r="F41" s="76">
        <v>1983</v>
      </c>
      <c r="G41" s="81">
        <v>56</v>
      </c>
      <c r="H41" s="85">
        <v>2911</v>
      </c>
      <c r="I41" s="85">
        <v>3148</v>
      </c>
      <c r="J41" s="85">
        <v>3450</v>
      </c>
      <c r="K41" s="85">
        <v>3755</v>
      </c>
      <c r="L41" s="85">
        <v>2814</v>
      </c>
      <c r="M41" s="71"/>
      <c r="N41" s="71"/>
    </row>
    <row r="42" spans="1:14" ht="13.5">
      <c r="A42" s="73">
        <v>27</v>
      </c>
      <c r="B42" s="76">
        <v>2027</v>
      </c>
      <c r="C42" s="76">
        <v>1895</v>
      </c>
      <c r="D42" s="76">
        <v>1989</v>
      </c>
      <c r="E42" s="76">
        <v>1977</v>
      </c>
      <c r="F42" s="76">
        <v>2038</v>
      </c>
      <c r="G42" s="81">
        <v>57</v>
      </c>
      <c r="H42" s="85">
        <v>2954</v>
      </c>
      <c r="I42" s="85">
        <v>2902</v>
      </c>
      <c r="J42" s="85">
        <v>3164</v>
      </c>
      <c r="K42" s="85">
        <v>3453</v>
      </c>
      <c r="L42" s="85">
        <v>3766</v>
      </c>
      <c r="M42" s="71"/>
      <c r="N42" s="71"/>
    </row>
    <row r="43" spans="1:14" ht="13.5">
      <c r="A43" s="73">
        <v>28</v>
      </c>
      <c r="B43" s="76">
        <v>1962</v>
      </c>
      <c r="C43" s="76">
        <v>2027</v>
      </c>
      <c r="D43" s="76">
        <v>1901</v>
      </c>
      <c r="E43" s="76">
        <v>2057</v>
      </c>
      <c r="F43" s="76">
        <v>2006</v>
      </c>
      <c r="G43" s="81">
        <v>58</v>
      </c>
      <c r="H43" s="85">
        <v>2748</v>
      </c>
      <c r="I43" s="85">
        <v>2944</v>
      </c>
      <c r="J43" s="85">
        <v>2905</v>
      </c>
      <c r="K43" s="85">
        <v>3165</v>
      </c>
      <c r="L43" s="85">
        <v>3454</v>
      </c>
      <c r="M43" s="71"/>
      <c r="N43" s="71"/>
    </row>
    <row r="44" spans="1:14" ht="14.25" thickBot="1">
      <c r="A44" s="75">
        <v>29</v>
      </c>
      <c r="B44" s="79">
        <v>1996</v>
      </c>
      <c r="C44" s="79">
        <v>1957</v>
      </c>
      <c r="D44" s="79">
        <v>1962</v>
      </c>
      <c r="E44" s="79">
        <v>1990</v>
      </c>
      <c r="F44" s="79">
        <v>2147</v>
      </c>
      <c r="G44" s="84">
        <v>59</v>
      </c>
      <c r="H44" s="87">
        <v>2671</v>
      </c>
      <c r="I44" s="87">
        <v>2743</v>
      </c>
      <c r="J44" s="87">
        <v>2931</v>
      </c>
      <c r="K44" s="87">
        <v>2910</v>
      </c>
      <c r="L44" s="87">
        <v>3163</v>
      </c>
      <c r="M44" s="71"/>
      <c r="N44" s="71"/>
    </row>
    <row r="45" spans="1:9" ht="9" customHeight="1" thickTop="1">
      <c r="A45" s="54"/>
      <c r="B45" s="54"/>
      <c r="C45" s="54"/>
      <c r="D45" s="54"/>
      <c r="E45" s="2"/>
      <c r="F45" s="2"/>
      <c r="H45" s="71"/>
      <c r="I45" s="71"/>
    </row>
    <row r="46" spans="1:9" ht="19.5" customHeight="1">
      <c r="A46" s="55" t="s">
        <v>21</v>
      </c>
      <c r="B46" s="54"/>
      <c r="C46" s="54"/>
      <c r="D46" s="54"/>
      <c r="E46" s="2"/>
      <c r="F46" s="2"/>
      <c r="H46" s="71"/>
      <c r="I46" s="71"/>
    </row>
    <row r="47" spans="1:12" ht="18" customHeight="1">
      <c r="A47" s="146" t="s">
        <v>2</v>
      </c>
      <c r="B47" s="146"/>
      <c r="C47" s="122" t="s">
        <v>71</v>
      </c>
      <c r="D47" s="123"/>
      <c r="E47" s="122" t="s">
        <v>75</v>
      </c>
      <c r="F47" s="123"/>
      <c r="G47" s="122" t="s">
        <v>76</v>
      </c>
      <c r="H47" s="123"/>
      <c r="I47" s="122" t="s">
        <v>77</v>
      </c>
      <c r="J47" s="123"/>
      <c r="K47" s="122" t="s">
        <v>78</v>
      </c>
      <c r="L47" s="123"/>
    </row>
    <row r="48" spans="1:12" ht="18" customHeight="1">
      <c r="A48" s="143" t="s">
        <v>22</v>
      </c>
      <c r="B48" s="144"/>
      <c r="C48" s="150">
        <f>B4+B11+B18</f>
        <v>31867</v>
      </c>
      <c r="D48" s="151"/>
      <c r="E48" s="150">
        <f>C4+C11+C18</f>
        <v>31445</v>
      </c>
      <c r="F48" s="151"/>
      <c r="G48" s="150">
        <f>D4+D11+D18</f>
        <v>30960</v>
      </c>
      <c r="H48" s="151"/>
      <c r="I48" s="150">
        <f>E4+E11+E18</f>
        <v>30815</v>
      </c>
      <c r="J48" s="151"/>
      <c r="K48" s="150">
        <f>F4+F11+F18</f>
        <v>30440</v>
      </c>
      <c r="L48" s="151"/>
    </row>
    <row r="49" spans="1:12" ht="18" customHeight="1">
      <c r="A49" s="143" t="s">
        <v>23</v>
      </c>
      <c r="B49" s="144"/>
      <c r="C49" s="150">
        <f>B25+B32+B39+H4+H11+H18+H25+H32+H39+B55</f>
        <v>145982</v>
      </c>
      <c r="D49" s="151"/>
      <c r="E49" s="150">
        <f>C25+C32+C39+I4+I11+I18+I25+I32+I39+C55</f>
        <v>145727</v>
      </c>
      <c r="F49" s="151"/>
      <c r="G49" s="152">
        <f>D25+D32+D39+J4+J11+J18+J25+J32+J39+D55</f>
        <v>144499</v>
      </c>
      <c r="H49" s="151"/>
      <c r="I49" s="152">
        <f>E25+E32+E39+K4+K11+K18+K25+K32+K39+E55</f>
        <v>145453</v>
      </c>
      <c r="J49" s="151"/>
      <c r="K49" s="152">
        <f>F25+F32+F39+L4+L11+L18+L25+L32+L39+F55</f>
        <v>146146</v>
      </c>
      <c r="L49" s="151"/>
    </row>
    <row r="50" spans="1:12" ht="18" customHeight="1">
      <c r="A50" s="143" t="s">
        <v>24</v>
      </c>
      <c r="B50" s="144"/>
      <c r="C50" s="152">
        <f>B62+B69+B76+B83+B90+H55+H62+H69</f>
        <v>63460</v>
      </c>
      <c r="D50" s="151"/>
      <c r="E50" s="150">
        <f>C62+C69+C76+C83+C90+I55+I62+I69</f>
        <v>64070</v>
      </c>
      <c r="F50" s="151"/>
      <c r="G50" s="150">
        <f>D62+D69+D76+D83+D90+J55+J62+J69</f>
        <v>65017</v>
      </c>
      <c r="H50" s="151"/>
      <c r="I50" s="150">
        <f>E62+E69+E76+E83+E90+K55+K62+K69</f>
        <v>65573</v>
      </c>
      <c r="J50" s="151"/>
      <c r="K50" s="150">
        <f>F62+F69+F76+F83+F90+L55+L62+L69</f>
        <v>65779</v>
      </c>
      <c r="L50" s="151"/>
    </row>
    <row r="51" spans="1:9" ht="18" customHeight="1">
      <c r="A51" s="23" t="s">
        <v>73</v>
      </c>
      <c r="B51" s="24"/>
      <c r="C51" s="24"/>
      <c r="D51" s="2"/>
      <c r="E51" s="54"/>
      <c r="F51" s="54"/>
      <c r="H51" s="71"/>
      <c r="I51" s="71"/>
    </row>
    <row r="52" spans="1:9" ht="26.25" customHeight="1">
      <c r="A52" s="117" t="s">
        <v>25</v>
      </c>
      <c r="B52" s="117"/>
      <c r="C52" s="117"/>
      <c r="D52" s="117"/>
      <c r="E52" s="117"/>
      <c r="F52" s="117"/>
      <c r="G52" s="118"/>
      <c r="H52" s="71"/>
      <c r="I52" s="71"/>
    </row>
    <row r="53" spans="1:12" ht="14.25" thickBot="1">
      <c r="A53" s="2"/>
      <c r="C53" s="60"/>
      <c r="D53" s="60"/>
      <c r="E53" s="60"/>
      <c r="F53" s="60"/>
      <c r="K53" s="121"/>
      <c r="L53" s="63" t="s">
        <v>1</v>
      </c>
    </row>
    <row r="54" spans="1:14" ht="14.25" thickTop="1">
      <c r="A54" s="72" t="s">
        <v>2</v>
      </c>
      <c r="B54" s="99" t="s">
        <v>71</v>
      </c>
      <c r="C54" s="99" t="s">
        <v>75</v>
      </c>
      <c r="D54" s="99" t="s">
        <v>76</v>
      </c>
      <c r="E54" s="6" t="s">
        <v>77</v>
      </c>
      <c r="F54" s="6" t="s">
        <v>78</v>
      </c>
      <c r="G54" s="5" t="s">
        <v>2</v>
      </c>
      <c r="H54" s="6" t="s">
        <v>71</v>
      </c>
      <c r="I54" s="6" t="s">
        <v>75</v>
      </c>
      <c r="J54" s="6" t="s">
        <v>76</v>
      </c>
      <c r="K54" s="6" t="s">
        <v>77</v>
      </c>
      <c r="L54" s="6" t="s">
        <v>78</v>
      </c>
      <c r="M54" s="71"/>
      <c r="N54" s="71"/>
    </row>
    <row r="55" spans="1:14" ht="13.5">
      <c r="A55" s="89" t="s">
        <v>27</v>
      </c>
      <c r="B55" s="112">
        <v>12759</v>
      </c>
      <c r="C55" s="112">
        <v>12858</v>
      </c>
      <c r="D55" s="112">
        <v>13110</v>
      </c>
      <c r="E55" s="112">
        <v>13478</v>
      </c>
      <c r="F55" s="112">
        <v>13944</v>
      </c>
      <c r="G55" s="113" t="s">
        <v>28</v>
      </c>
      <c r="H55" s="114">
        <v>2570</v>
      </c>
      <c r="I55" s="114">
        <v>2680</v>
      </c>
      <c r="J55" s="114">
        <v>2933</v>
      </c>
      <c r="K55" s="114">
        <v>3251</v>
      </c>
      <c r="L55" s="114">
        <v>3403</v>
      </c>
      <c r="M55" s="71"/>
      <c r="N55" s="71"/>
    </row>
    <row r="56" spans="1:14" ht="13.5">
      <c r="A56" s="73">
        <v>60</v>
      </c>
      <c r="B56" s="100">
        <v>2703</v>
      </c>
      <c r="C56" s="100">
        <v>2670</v>
      </c>
      <c r="D56" s="100">
        <v>2751</v>
      </c>
      <c r="E56" s="100">
        <v>2927</v>
      </c>
      <c r="F56" s="100">
        <v>2923</v>
      </c>
      <c r="G56" s="105">
        <v>90</v>
      </c>
      <c r="H56" s="85">
        <v>698</v>
      </c>
      <c r="I56" s="85">
        <v>751</v>
      </c>
      <c r="J56" s="85">
        <v>819</v>
      </c>
      <c r="K56" s="85">
        <v>982</v>
      </c>
      <c r="L56" s="85">
        <v>923</v>
      </c>
      <c r="M56" s="71"/>
      <c r="N56" s="71"/>
    </row>
    <row r="57" spans="1:14" ht="13.5">
      <c r="A57" s="73">
        <v>61</v>
      </c>
      <c r="B57" s="100">
        <v>2444</v>
      </c>
      <c r="C57" s="100">
        <v>2692</v>
      </c>
      <c r="D57" s="100">
        <v>2662</v>
      </c>
      <c r="E57" s="100">
        <v>2737</v>
      </c>
      <c r="F57" s="100">
        <v>2936</v>
      </c>
      <c r="G57" s="105">
        <v>91</v>
      </c>
      <c r="H57" s="85">
        <v>607</v>
      </c>
      <c r="I57" s="85">
        <v>618</v>
      </c>
      <c r="J57" s="85">
        <v>719</v>
      </c>
      <c r="K57" s="85">
        <v>720</v>
      </c>
      <c r="L57" s="85">
        <v>849</v>
      </c>
      <c r="M57" s="71"/>
      <c r="N57" s="71"/>
    </row>
    <row r="58" spans="1:14" ht="13.5">
      <c r="A58" s="73">
        <v>62</v>
      </c>
      <c r="B58" s="100">
        <v>2516</v>
      </c>
      <c r="C58" s="100">
        <v>2435</v>
      </c>
      <c r="D58" s="100">
        <v>2711</v>
      </c>
      <c r="E58" s="100">
        <v>2673</v>
      </c>
      <c r="F58" s="100">
        <v>2714</v>
      </c>
      <c r="G58" s="105">
        <v>92</v>
      </c>
      <c r="H58" s="85">
        <v>526</v>
      </c>
      <c r="I58" s="85">
        <v>518</v>
      </c>
      <c r="J58" s="85">
        <v>575</v>
      </c>
      <c r="K58" s="85">
        <v>650</v>
      </c>
      <c r="L58" s="85">
        <v>632</v>
      </c>
      <c r="M58" s="71"/>
      <c r="N58" s="71"/>
    </row>
    <row r="59" spans="1:14" ht="13.5">
      <c r="A59" s="73">
        <v>63</v>
      </c>
      <c r="B59" s="100">
        <v>2555</v>
      </c>
      <c r="C59" s="100">
        <v>2507</v>
      </c>
      <c r="D59" s="100">
        <v>2448</v>
      </c>
      <c r="E59" s="100">
        <v>2720</v>
      </c>
      <c r="F59" s="100">
        <v>2649</v>
      </c>
      <c r="G59" s="105">
        <v>93</v>
      </c>
      <c r="H59" s="85">
        <v>413</v>
      </c>
      <c r="I59" s="85">
        <v>454</v>
      </c>
      <c r="J59" s="85">
        <v>443</v>
      </c>
      <c r="K59" s="85">
        <v>519</v>
      </c>
      <c r="L59" s="85">
        <v>557</v>
      </c>
      <c r="M59" s="71"/>
      <c r="N59" s="71"/>
    </row>
    <row r="60" spans="1:14" ht="13.5">
      <c r="A60" s="73">
        <v>64</v>
      </c>
      <c r="B60" s="100">
        <v>2541</v>
      </c>
      <c r="C60" s="100">
        <v>2554</v>
      </c>
      <c r="D60" s="100">
        <v>2538</v>
      </c>
      <c r="E60" s="100">
        <v>2421</v>
      </c>
      <c r="F60" s="100">
        <v>2722</v>
      </c>
      <c r="G60" s="105">
        <v>94</v>
      </c>
      <c r="H60" s="85">
        <v>326</v>
      </c>
      <c r="I60" s="85">
        <v>339</v>
      </c>
      <c r="J60" s="85">
        <v>377</v>
      </c>
      <c r="K60" s="85">
        <v>380</v>
      </c>
      <c r="L60" s="85">
        <v>442</v>
      </c>
      <c r="M60" s="71"/>
      <c r="N60" s="71"/>
    </row>
    <row r="61" spans="1:14" ht="13.5">
      <c r="A61" s="74"/>
      <c r="B61" s="101"/>
      <c r="C61" s="101"/>
      <c r="D61" s="101"/>
      <c r="E61" s="101"/>
      <c r="F61" s="101"/>
      <c r="G61" s="106"/>
      <c r="H61" s="109"/>
      <c r="I61" s="109"/>
      <c r="J61" s="109"/>
      <c r="K61" s="109"/>
      <c r="L61" s="109"/>
      <c r="M61" s="71"/>
      <c r="N61" s="71"/>
    </row>
    <row r="62" spans="1:14" ht="13.5">
      <c r="A62" s="89" t="s">
        <v>29</v>
      </c>
      <c r="B62" s="112">
        <v>15787</v>
      </c>
      <c r="C62" s="112">
        <v>14388</v>
      </c>
      <c r="D62" s="112">
        <v>13647</v>
      </c>
      <c r="E62" s="112">
        <v>13111</v>
      </c>
      <c r="F62" s="112">
        <v>12586</v>
      </c>
      <c r="G62" s="113" t="s">
        <v>30</v>
      </c>
      <c r="H62" s="92">
        <v>680</v>
      </c>
      <c r="I62" s="92">
        <v>777</v>
      </c>
      <c r="J62" s="92">
        <v>796</v>
      </c>
      <c r="K62" s="92">
        <v>857</v>
      </c>
      <c r="L62" s="92">
        <v>909</v>
      </c>
      <c r="M62" s="71"/>
      <c r="N62" s="71"/>
    </row>
    <row r="63" spans="1:14" ht="13.5">
      <c r="A63" s="73">
        <v>65</v>
      </c>
      <c r="B63" s="100">
        <v>2747</v>
      </c>
      <c r="C63" s="100">
        <v>2518</v>
      </c>
      <c r="D63" s="100">
        <v>2519</v>
      </c>
      <c r="E63" s="100">
        <v>2539</v>
      </c>
      <c r="F63" s="100">
        <v>2390</v>
      </c>
      <c r="G63" s="105">
        <v>95</v>
      </c>
      <c r="H63" s="85">
        <v>237</v>
      </c>
      <c r="I63" s="85">
        <v>272</v>
      </c>
      <c r="J63" s="85">
        <v>267</v>
      </c>
      <c r="K63" s="85">
        <v>306</v>
      </c>
      <c r="L63" s="85">
        <v>308</v>
      </c>
      <c r="M63" s="71"/>
      <c r="N63" s="71"/>
    </row>
    <row r="64" spans="1:14" ht="13.5">
      <c r="A64" s="73">
        <v>66</v>
      </c>
      <c r="B64" s="100">
        <v>2910</v>
      </c>
      <c r="C64" s="100">
        <v>2731</v>
      </c>
      <c r="D64" s="100">
        <v>2497</v>
      </c>
      <c r="E64" s="100">
        <v>2517</v>
      </c>
      <c r="F64" s="100">
        <v>2534</v>
      </c>
      <c r="G64" s="105">
        <v>96</v>
      </c>
      <c r="H64" s="85">
        <v>172</v>
      </c>
      <c r="I64" s="85">
        <v>188</v>
      </c>
      <c r="J64" s="85">
        <v>197</v>
      </c>
      <c r="K64" s="85">
        <v>212</v>
      </c>
      <c r="L64" s="85">
        <v>238</v>
      </c>
      <c r="M64" s="71"/>
      <c r="N64" s="71"/>
    </row>
    <row r="65" spans="1:14" ht="13.5">
      <c r="A65" s="73">
        <v>67</v>
      </c>
      <c r="B65" s="100">
        <v>3109</v>
      </c>
      <c r="C65" s="100">
        <v>2867</v>
      </c>
      <c r="D65" s="100">
        <v>2714</v>
      </c>
      <c r="E65" s="100">
        <v>2485</v>
      </c>
      <c r="F65" s="100">
        <v>2501</v>
      </c>
      <c r="G65" s="105">
        <v>97</v>
      </c>
      <c r="H65" s="85">
        <v>129</v>
      </c>
      <c r="I65" s="85">
        <v>143</v>
      </c>
      <c r="J65" s="85">
        <v>137</v>
      </c>
      <c r="K65" s="85">
        <v>153</v>
      </c>
      <c r="L65" s="85">
        <v>167</v>
      </c>
      <c r="M65" s="88"/>
      <c r="N65" s="71"/>
    </row>
    <row r="66" spans="1:14" ht="13.5">
      <c r="A66" s="73">
        <v>68</v>
      </c>
      <c r="B66" s="100">
        <v>3227</v>
      </c>
      <c r="C66" s="100">
        <v>3076</v>
      </c>
      <c r="D66" s="100">
        <v>2875</v>
      </c>
      <c r="E66" s="100">
        <v>2700</v>
      </c>
      <c r="F66" s="100">
        <v>2468</v>
      </c>
      <c r="G66" s="105">
        <v>98</v>
      </c>
      <c r="H66" s="85">
        <v>91</v>
      </c>
      <c r="I66" s="85">
        <v>105</v>
      </c>
      <c r="J66" s="85">
        <v>104</v>
      </c>
      <c r="K66" s="85">
        <v>106</v>
      </c>
      <c r="L66" s="85">
        <v>120</v>
      </c>
      <c r="M66" s="88"/>
      <c r="N66" s="71"/>
    </row>
    <row r="67" spans="1:14" ht="13.5">
      <c r="A67" s="73">
        <v>69</v>
      </c>
      <c r="B67" s="100">
        <v>3794</v>
      </c>
      <c r="C67" s="100">
        <v>3196</v>
      </c>
      <c r="D67" s="100">
        <v>3042</v>
      </c>
      <c r="E67" s="100">
        <v>2870</v>
      </c>
      <c r="F67" s="100">
        <v>2693</v>
      </c>
      <c r="G67" s="105">
        <v>99</v>
      </c>
      <c r="H67" s="85">
        <v>51</v>
      </c>
      <c r="I67" s="85">
        <v>69</v>
      </c>
      <c r="J67" s="85">
        <v>91</v>
      </c>
      <c r="K67" s="85">
        <v>80</v>
      </c>
      <c r="L67" s="85">
        <v>76</v>
      </c>
      <c r="M67" s="88"/>
      <c r="N67" s="71"/>
    </row>
    <row r="68" spans="1:14" ht="13.5">
      <c r="A68" s="74"/>
      <c r="B68" s="101"/>
      <c r="C68" s="101"/>
      <c r="D68" s="101"/>
      <c r="E68" s="101"/>
      <c r="F68" s="101"/>
      <c r="G68" s="83"/>
      <c r="H68" s="83"/>
      <c r="I68" s="83"/>
      <c r="J68" s="83"/>
      <c r="K68" s="83"/>
      <c r="L68" s="83"/>
      <c r="M68" s="88"/>
      <c r="N68" s="71"/>
    </row>
    <row r="69" spans="1:14" ht="13.5" customHeight="1">
      <c r="A69" s="89" t="s">
        <v>31</v>
      </c>
      <c r="B69" s="112">
        <v>15276</v>
      </c>
      <c r="C69" s="112">
        <v>16060</v>
      </c>
      <c r="D69" s="112">
        <v>16832</v>
      </c>
      <c r="E69" s="112">
        <v>17064</v>
      </c>
      <c r="F69" s="112">
        <v>16191</v>
      </c>
      <c r="G69" s="115" t="s">
        <v>72</v>
      </c>
      <c r="H69" s="92">
        <v>70</v>
      </c>
      <c r="I69" s="92">
        <v>87</v>
      </c>
      <c r="J69" s="92">
        <v>122</v>
      </c>
      <c r="K69" s="92">
        <v>150</v>
      </c>
      <c r="L69" s="92">
        <v>163</v>
      </c>
      <c r="M69" s="88"/>
      <c r="N69" s="71"/>
    </row>
    <row r="70" spans="1:14" ht="13.5">
      <c r="A70" s="73">
        <v>70</v>
      </c>
      <c r="B70" s="100">
        <v>3714</v>
      </c>
      <c r="C70" s="100">
        <v>3752</v>
      </c>
      <c r="D70" s="100">
        <v>3218</v>
      </c>
      <c r="E70" s="100">
        <v>3013</v>
      </c>
      <c r="F70" s="100">
        <v>2842</v>
      </c>
      <c r="G70" s="107" t="s">
        <v>33</v>
      </c>
      <c r="H70" s="85">
        <v>770</v>
      </c>
      <c r="I70" s="85">
        <v>770</v>
      </c>
      <c r="J70" s="85">
        <v>1994</v>
      </c>
      <c r="K70" s="85">
        <v>1994</v>
      </c>
      <c r="L70" s="85">
        <v>1994</v>
      </c>
      <c r="M70" s="88"/>
      <c r="N70" s="71"/>
    </row>
    <row r="71" spans="1:14" ht="13.5">
      <c r="A71" s="73">
        <v>71</v>
      </c>
      <c r="B71" s="100">
        <v>3699</v>
      </c>
      <c r="C71" s="100">
        <v>3662</v>
      </c>
      <c r="D71" s="100">
        <v>3733</v>
      </c>
      <c r="E71" s="100">
        <v>3174</v>
      </c>
      <c r="F71" s="100">
        <v>2988</v>
      </c>
      <c r="G71" s="108" t="s">
        <v>34</v>
      </c>
      <c r="H71" s="110">
        <v>242079</v>
      </c>
      <c r="I71" s="110">
        <v>242012</v>
      </c>
      <c r="J71" s="110">
        <v>242470</v>
      </c>
      <c r="K71" s="110">
        <v>243835</v>
      </c>
      <c r="L71" s="110">
        <v>244359</v>
      </c>
      <c r="M71" s="88"/>
      <c r="N71" s="71"/>
    </row>
    <row r="72" spans="1:13" ht="13.5">
      <c r="A72" s="73">
        <v>72</v>
      </c>
      <c r="B72" s="100">
        <v>2668</v>
      </c>
      <c r="C72" s="100">
        <v>3654</v>
      </c>
      <c r="D72" s="100">
        <v>3633</v>
      </c>
      <c r="E72" s="100">
        <v>3696</v>
      </c>
      <c r="F72" s="100">
        <v>3142</v>
      </c>
      <c r="G72" s="83"/>
      <c r="H72" s="111"/>
      <c r="I72" s="95"/>
      <c r="J72" s="95"/>
      <c r="K72" s="95"/>
      <c r="L72" s="88"/>
      <c r="M72" s="71"/>
    </row>
    <row r="73" spans="1:13" ht="13.5">
      <c r="A73" s="73">
        <v>73</v>
      </c>
      <c r="B73" s="100">
        <v>2373</v>
      </c>
      <c r="C73" s="100">
        <v>2640</v>
      </c>
      <c r="D73" s="100">
        <v>3627</v>
      </c>
      <c r="E73" s="100">
        <v>3594</v>
      </c>
      <c r="F73" s="100">
        <v>3649</v>
      </c>
      <c r="G73" s="83"/>
      <c r="H73" s="111"/>
      <c r="I73" s="95"/>
      <c r="J73" s="95"/>
      <c r="K73" s="95"/>
      <c r="L73" s="88"/>
      <c r="M73" s="71"/>
    </row>
    <row r="74" spans="1:13" ht="13.5">
      <c r="A74" s="73">
        <v>74</v>
      </c>
      <c r="B74" s="100">
        <v>2822</v>
      </c>
      <c r="C74" s="100">
        <v>2352</v>
      </c>
      <c r="D74" s="100">
        <v>2621</v>
      </c>
      <c r="E74" s="100">
        <v>3587</v>
      </c>
      <c r="F74" s="100">
        <v>3570</v>
      </c>
      <c r="G74" s="78"/>
      <c r="H74" s="111"/>
      <c r="I74" s="95"/>
      <c r="J74" s="95"/>
      <c r="K74" s="93"/>
      <c r="L74" s="88"/>
      <c r="M74" s="71"/>
    </row>
    <row r="75" spans="1:13" ht="13.5">
      <c r="A75" s="95"/>
      <c r="B75" s="102"/>
      <c r="C75" s="102"/>
      <c r="D75" s="102"/>
      <c r="E75" s="102"/>
      <c r="F75" s="102"/>
      <c r="G75" s="78"/>
      <c r="H75" s="111"/>
      <c r="I75" s="95"/>
      <c r="J75" s="95"/>
      <c r="K75" s="93"/>
      <c r="L75" s="88"/>
      <c r="M75" s="71"/>
    </row>
    <row r="76" spans="1:13" ht="13.5">
      <c r="A76" s="89" t="s">
        <v>35</v>
      </c>
      <c r="B76" s="112">
        <v>13547</v>
      </c>
      <c r="C76" s="112">
        <v>13985</v>
      </c>
      <c r="D76" s="112">
        <v>13454</v>
      </c>
      <c r="E76" s="112">
        <v>13084</v>
      </c>
      <c r="F76" s="112">
        <v>13645</v>
      </c>
      <c r="G76" s="78"/>
      <c r="H76" s="111"/>
      <c r="I76" s="95"/>
      <c r="J76" s="95"/>
      <c r="K76" s="93"/>
      <c r="L76" s="88"/>
      <c r="M76" s="71"/>
    </row>
    <row r="77" spans="1:13" ht="13.5">
      <c r="A77" s="73">
        <v>75</v>
      </c>
      <c r="B77" s="100">
        <v>2962</v>
      </c>
      <c r="C77" s="100">
        <v>2769</v>
      </c>
      <c r="D77" s="100">
        <v>2313</v>
      </c>
      <c r="E77" s="100">
        <v>2582</v>
      </c>
      <c r="F77" s="100">
        <v>3533</v>
      </c>
      <c r="G77" s="78"/>
      <c r="H77" s="111"/>
      <c r="I77" s="95"/>
      <c r="J77" s="95"/>
      <c r="K77" s="93"/>
      <c r="L77" s="88"/>
      <c r="M77" s="71"/>
    </row>
    <row r="78" spans="1:13" ht="13.5">
      <c r="A78" s="73">
        <v>76</v>
      </c>
      <c r="B78" s="100">
        <v>2896</v>
      </c>
      <c r="C78" s="100">
        <v>2931</v>
      </c>
      <c r="D78" s="100">
        <v>2715</v>
      </c>
      <c r="E78" s="100">
        <v>2269</v>
      </c>
      <c r="F78" s="100">
        <v>2531</v>
      </c>
      <c r="G78" s="78"/>
      <c r="H78" s="111"/>
      <c r="I78" s="95"/>
      <c r="J78" s="95"/>
      <c r="K78" s="93"/>
      <c r="L78" s="88"/>
      <c r="M78" s="71"/>
    </row>
    <row r="79" spans="1:13" ht="13.5">
      <c r="A79" s="73">
        <v>77</v>
      </c>
      <c r="B79" s="100">
        <v>2900</v>
      </c>
      <c r="C79" s="100">
        <v>2847</v>
      </c>
      <c r="D79" s="100">
        <v>2877</v>
      </c>
      <c r="E79" s="100">
        <v>2675</v>
      </c>
      <c r="F79" s="100">
        <v>2222</v>
      </c>
      <c r="G79" s="78"/>
      <c r="H79" s="111"/>
      <c r="I79" s="95"/>
      <c r="J79" s="95"/>
      <c r="K79" s="93"/>
      <c r="L79" s="88"/>
      <c r="M79" s="71"/>
    </row>
    <row r="80" spans="1:13" ht="13.5">
      <c r="A80" s="73">
        <v>78</v>
      </c>
      <c r="B80" s="100">
        <v>2649</v>
      </c>
      <c r="C80" s="100">
        <v>2844</v>
      </c>
      <c r="D80" s="100">
        <v>2797</v>
      </c>
      <c r="E80" s="100">
        <v>2815</v>
      </c>
      <c r="F80" s="100">
        <v>2620</v>
      </c>
      <c r="G80" s="78"/>
      <c r="H80" s="111"/>
      <c r="I80" s="95"/>
      <c r="J80" s="95"/>
      <c r="K80" s="93"/>
      <c r="L80" s="88"/>
      <c r="M80" s="71"/>
    </row>
    <row r="81" spans="1:13" ht="13.5">
      <c r="A81" s="73">
        <v>79</v>
      </c>
      <c r="B81" s="100">
        <v>2140</v>
      </c>
      <c r="C81" s="100">
        <v>2594</v>
      </c>
      <c r="D81" s="100">
        <v>2752</v>
      </c>
      <c r="E81" s="100">
        <v>2743</v>
      </c>
      <c r="F81" s="100">
        <v>2739</v>
      </c>
      <c r="G81" s="78"/>
      <c r="H81" s="111"/>
      <c r="I81" s="95"/>
      <c r="J81" s="95"/>
      <c r="K81" s="93"/>
      <c r="L81" s="88"/>
      <c r="M81" s="71"/>
    </row>
    <row r="82" spans="1:13" ht="13.5">
      <c r="A82" s="95"/>
      <c r="B82" s="102"/>
      <c r="C82" s="102"/>
      <c r="D82" s="102"/>
      <c r="E82" s="102"/>
      <c r="F82" s="102"/>
      <c r="G82" s="78"/>
      <c r="H82" s="111"/>
      <c r="I82" s="95"/>
      <c r="J82" s="95"/>
      <c r="K82" s="93"/>
      <c r="L82" s="88"/>
      <c r="M82" s="71"/>
    </row>
    <row r="83" spans="1:13" ht="13.5">
      <c r="A83" s="116" t="s">
        <v>36</v>
      </c>
      <c r="B83" s="112">
        <v>9794</v>
      </c>
      <c r="C83" s="112">
        <v>10028</v>
      </c>
      <c r="D83" s="112">
        <v>10536</v>
      </c>
      <c r="E83" s="112">
        <v>11024</v>
      </c>
      <c r="F83" s="112">
        <v>11363</v>
      </c>
      <c r="G83" s="78"/>
      <c r="H83" s="111"/>
      <c r="I83" s="95"/>
      <c r="J83" s="95"/>
      <c r="K83" s="93"/>
      <c r="L83" s="88"/>
      <c r="M83" s="71"/>
    </row>
    <row r="84" spans="1:13" ht="13.5">
      <c r="A84" s="96">
        <v>80</v>
      </c>
      <c r="B84" s="100">
        <v>2007</v>
      </c>
      <c r="C84" s="100">
        <v>2092</v>
      </c>
      <c r="D84" s="100">
        <v>2546</v>
      </c>
      <c r="E84" s="100">
        <v>2669</v>
      </c>
      <c r="F84" s="100">
        <v>2689</v>
      </c>
      <c r="G84" s="78"/>
      <c r="H84" s="111"/>
      <c r="I84" s="95"/>
      <c r="J84" s="95"/>
      <c r="K84" s="93"/>
      <c r="L84" s="88"/>
      <c r="M84" s="71"/>
    </row>
    <row r="85" spans="1:13" ht="13.5">
      <c r="A85" s="96">
        <v>81</v>
      </c>
      <c r="B85" s="100">
        <v>2275</v>
      </c>
      <c r="C85" s="100">
        <v>1974</v>
      </c>
      <c r="D85" s="100">
        <v>2045</v>
      </c>
      <c r="E85" s="100">
        <v>2463</v>
      </c>
      <c r="F85" s="100">
        <v>2578</v>
      </c>
      <c r="G85" s="78"/>
      <c r="H85" s="111"/>
      <c r="I85" s="95"/>
      <c r="J85" s="95"/>
      <c r="K85" s="93"/>
      <c r="L85" s="88"/>
      <c r="M85" s="71"/>
    </row>
    <row r="86" spans="1:13" ht="13.5">
      <c r="A86" s="96">
        <v>82</v>
      </c>
      <c r="B86" s="100">
        <v>2003</v>
      </c>
      <c r="C86" s="100">
        <v>2202</v>
      </c>
      <c r="D86" s="100">
        <v>1932</v>
      </c>
      <c r="E86" s="100">
        <v>1991</v>
      </c>
      <c r="F86" s="100">
        <v>2381</v>
      </c>
      <c r="G86" s="78"/>
      <c r="H86" s="111"/>
      <c r="I86" s="95"/>
      <c r="J86" s="95"/>
      <c r="K86" s="93"/>
      <c r="L86" s="88"/>
      <c r="M86" s="71"/>
    </row>
    <row r="87" spans="1:13" ht="13.5">
      <c r="A87" s="96">
        <v>83</v>
      </c>
      <c r="B87" s="100">
        <v>1914</v>
      </c>
      <c r="C87" s="100">
        <v>1922</v>
      </c>
      <c r="D87" s="100">
        <v>2147</v>
      </c>
      <c r="E87" s="100">
        <v>1855</v>
      </c>
      <c r="F87" s="100">
        <v>1934</v>
      </c>
      <c r="G87" s="78"/>
      <c r="H87" s="111"/>
      <c r="I87" s="95"/>
      <c r="J87" s="95"/>
      <c r="K87" s="93"/>
      <c r="L87" s="88"/>
      <c r="M87" s="71"/>
    </row>
    <row r="88" spans="1:13" ht="13.5">
      <c r="A88" s="96">
        <v>84</v>
      </c>
      <c r="B88" s="100">
        <v>1595</v>
      </c>
      <c r="C88" s="100">
        <v>1838</v>
      </c>
      <c r="D88" s="100">
        <v>1866</v>
      </c>
      <c r="E88" s="100">
        <v>2046</v>
      </c>
      <c r="F88" s="100">
        <v>1781</v>
      </c>
      <c r="G88" s="78"/>
      <c r="H88" s="111"/>
      <c r="I88" s="95"/>
      <c r="J88" s="95"/>
      <c r="K88" s="93"/>
      <c r="L88" s="88"/>
      <c r="M88" s="71"/>
    </row>
    <row r="89" spans="1:13" ht="13.5">
      <c r="A89" s="97"/>
      <c r="B89" s="103"/>
      <c r="C89" s="103"/>
      <c r="D89" s="103"/>
      <c r="E89" s="103"/>
      <c r="F89" s="103"/>
      <c r="G89" s="78"/>
      <c r="H89" s="111"/>
      <c r="I89" s="95"/>
      <c r="J89" s="95"/>
      <c r="K89" s="93"/>
      <c r="L89" s="88"/>
      <c r="M89" s="71"/>
    </row>
    <row r="90" spans="1:13" ht="13.5">
      <c r="A90" s="116" t="s">
        <v>37</v>
      </c>
      <c r="B90" s="112">
        <v>5736</v>
      </c>
      <c r="C90" s="112">
        <v>6065</v>
      </c>
      <c r="D90" s="112">
        <v>6697</v>
      </c>
      <c r="E90" s="112">
        <v>7032</v>
      </c>
      <c r="F90" s="112">
        <v>7519</v>
      </c>
      <c r="G90" s="78"/>
      <c r="H90" s="111"/>
      <c r="I90" s="95"/>
      <c r="J90" s="95"/>
      <c r="K90" s="93"/>
      <c r="L90" s="88"/>
      <c r="M90" s="71"/>
    </row>
    <row r="91" spans="1:13" ht="13.5">
      <c r="A91" s="96">
        <v>85</v>
      </c>
      <c r="B91" s="100">
        <v>1435</v>
      </c>
      <c r="C91" s="100">
        <v>1515</v>
      </c>
      <c r="D91" s="100">
        <v>1773</v>
      </c>
      <c r="E91" s="100">
        <v>1767</v>
      </c>
      <c r="F91" s="100">
        <v>1930</v>
      </c>
      <c r="G91" s="78"/>
      <c r="H91" s="111"/>
      <c r="I91" s="95"/>
      <c r="J91" s="95"/>
      <c r="K91" s="93"/>
      <c r="L91" s="88"/>
      <c r="M91" s="71"/>
    </row>
    <row r="92" spans="1:13" ht="13.5">
      <c r="A92" s="96">
        <v>86</v>
      </c>
      <c r="B92" s="100">
        <v>1265</v>
      </c>
      <c r="C92" s="100">
        <v>1354</v>
      </c>
      <c r="D92" s="100">
        <v>1462</v>
      </c>
      <c r="E92" s="100">
        <v>1683</v>
      </c>
      <c r="F92" s="100">
        <v>1668</v>
      </c>
      <c r="G92" s="78"/>
      <c r="H92" s="111"/>
      <c r="I92" s="95"/>
      <c r="J92" s="95"/>
      <c r="K92" s="93"/>
      <c r="L92" s="88"/>
      <c r="M92" s="71"/>
    </row>
    <row r="93" spans="1:13" ht="13.5">
      <c r="A93" s="96">
        <v>87</v>
      </c>
      <c r="B93" s="100">
        <v>1230</v>
      </c>
      <c r="C93" s="100">
        <v>1168</v>
      </c>
      <c r="D93" s="100">
        <v>1299</v>
      </c>
      <c r="E93" s="100">
        <v>1370</v>
      </c>
      <c r="F93" s="100">
        <v>1557</v>
      </c>
      <c r="G93" s="78"/>
      <c r="H93" s="111"/>
      <c r="I93" s="95"/>
      <c r="J93" s="95"/>
      <c r="K93" s="93"/>
      <c r="L93" s="88"/>
      <c r="M93" s="71"/>
    </row>
    <row r="94" spans="1:13" ht="13.5">
      <c r="A94" s="96">
        <v>88</v>
      </c>
      <c r="B94" s="100">
        <v>970</v>
      </c>
      <c r="C94" s="100">
        <v>1139</v>
      </c>
      <c r="D94" s="100">
        <v>1090</v>
      </c>
      <c r="E94" s="100">
        <v>1212</v>
      </c>
      <c r="F94" s="100">
        <v>1241</v>
      </c>
      <c r="G94" s="78"/>
      <c r="H94" s="111"/>
      <c r="I94" s="95"/>
      <c r="J94" s="95"/>
      <c r="K94" s="93"/>
      <c r="L94" s="88"/>
      <c r="M94" s="71"/>
    </row>
    <row r="95" spans="1:13" ht="14.25" thickBot="1">
      <c r="A95" s="98">
        <v>89</v>
      </c>
      <c r="B95" s="104">
        <v>836</v>
      </c>
      <c r="C95" s="104">
        <v>889</v>
      </c>
      <c r="D95" s="104">
        <v>1073</v>
      </c>
      <c r="E95" s="104">
        <v>1000</v>
      </c>
      <c r="F95" s="104">
        <v>1123</v>
      </c>
      <c r="G95" s="94"/>
      <c r="H95" s="120"/>
      <c r="I95" s="119"/>
      <c r="J95" s="119"/>
      <c r="K95" s="119"/>
      <c r="L95" s="88"/>
      <c r="M95" s="71"/>
    </row>
    <row r="96" spans="1:9" ht="14.25" thickTop="1">
      <c r="A96" s="22"/>
      <c r="B96" s="22"/>
      <c r="C96" s="22"/>
      <c r="D96" s="2"/>
      <c r="E96" s="2"/>
      <c r="F96" s="2"/>
      <c r="H96" s="88"/>
      <c r="I96" s="71"/>
    </row>
    <row r="97" spans="1:9" ht="13.5">
      <c r="A97" s="23" t="s">
        <v>73</v>
      </c>
      <c r="B97" s="22"/>
      <c r="C97" s="22"/>
      <c r="D97" s="2"/>
      <c r="E97" s="2"/>
      <c r="F97" s="2"/>
      <c r="H97" s="88"/>
      <c r="I97" s="71"/>
    </row>
  </sheetData>
  <sheetProtection/>
  <mergeCells count="25">
    <mergeCell ref="I47:J47"/>
    <mergeCell ref="I48:J48"/>
    <mergeCell ref="I49:J49"/>
    <mergeCell ref="I50:J50"/>
    <mergeCell ref="G47:H47"/>
    <mergeCell ref="G48:H48"/>
    <mergeCell ref="G49:H49"/>
    <mergeCell ref="G50:H50"/>
    <mergeCell ref="C47:D47"/>
    <mergeCell ref="A49:B49"/>
    <mergeCell ref="A48:B48"/>
    <mergeCell ref="A47:B47"/>
    <mergeCell ref="E47:F47"/>
    <mergeCell ref="E48:F48"/>
    <mergeCell ref="E49:F49"/>
    <mergeCell ref="K47:L47"/>
    <mergeCell ref="K48:L48"/>
    <mergeCell ref="K49:L49"/>
    <mergeCell ref="K50:L50"/>
    <mergeCell ref="E50:F50"/>
    <mergeCell ref="A1:G1"/>
    <mergeCell ref="A50:B50"/>
    <mergeCell ref="C48:D48"/>
    <mergeCell ref="C49:D49"/>
    <mergeCell ref="C50:D50"/>
  </mergeCells>
  <printOptions/>
  <pageMargins left="0.7" right="0.7" top="0.75" bottom="0.75" header="0.3" footer="0.3"/>
  <pageSetup fitToHeight="0" fitToWidth="1" horizontalDpi="600" verticalDpi="600" orientation="portrait" paperSize="9" scale="9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Windows ユーザー</cp:lastModifiedBy>
  <cp:lastPrinted>2023-07-21T09:19:06Z</cp:lastPrinted>
  <dcterms:created xsi:type="dcterms:W3CDTF">2007-04-05T07:51:55Z</dcterms:created>
  <dcterms:modified xsi:type="dcterms:W3CDTF">2023-07-21T09:20:41Z</dcterms:modified>
  <cp:category/>
  <cp:version/>
  <cp:contentType/>
  <cp:contentStatus/>
</cp:coreProperties>
</file>