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20" activeTab="0"/>
  </bookViews>
  <sheets>
    <sheet name="白紙　工程報告書" sheetId="1" r:id="rId1"/>
    <sheet name="例　工程報告書" sheetId="2" r:id="rId2"/>
    <sheet name="受注者下書き用" sheetId="3" r:id="rId3"/>
    <sheet name="記載方法" sheetId="4" r:id="rId4"/>
    <sheet name="横軸" sheetId="5" r:id="rId5"/>
  </sheets>
  <definedNames>
    <definedName name="_xlnm.Print_Area" localSheetId="2">'受注者下書き用'!$A$1:$BV$46</definedName>
    <definedName name="_xlnm.Print_Area" localSheetId="0">'白紙　工程報告書'!$A$1:$BS$46</definedName>
    <definedName name="_xlnm.Print_Area" localSheetId="1">'例　工程報告書'!$A$1:$BS$46</definedName>
  </definedNames>
  <calcPr fullCalcOnLoad="1"/>
</workbook>
</file>

<file path=xl/sharedStrings.xml><?xml version="1.0" encoding="utf-8"?>
<sst xmlns="http://schemas.openxmlformats.org/spreadsheetml/2006/main" count="239" uniqueCount="121">
  <si>
    <t>工 事 工 程 報 告 書（ 第    回 ）</t>
  </si>
  <si>
    <t>工種の率</t>
  </si>
  <si>
    <t>％</t>
  </si>
  <si>
    <t>工  種  別  進  捗  表（月）</t>
  </si>
  <si>
    <t>②</t>
  </si>
  <si>
    <t>③</t>
  </si>
  <si>
    <t>①</t>
  </si>
  <si>
    <t>⑤</t>
  </si>
  <si>
    <t>④</t>
  </si>
  <si>
    <t xml:space="preserve">   工事の進捗状況は下記のとおりです。</t>
  </si>
  <si>
    <t xml:space="preserve">     （あて先）茅ヶ崎市長</t>
  </si>
  <si>
    <t>商号又は名称</t>
  </si>
  <si>
    <t>住    所</t>
  </si>
  <si>
    <t>氏    名</t>
  </si>
  <si>
    <t>工種別出来高％</t>
  </si>
  <si>
    <t>前回まで</t>
  </si>
  <si>
    <t>今回まで</t>
  </si>
  <si>
    <t>工      種</t>
  </si>
  <si>
    <t>％</t>
  </si>
  <si>
    <t>出  来  高  表</t>
  </si>
  <si>
    <t>工事等の名称</t>
  </si>
  <si>
    <t>契約年月日</t>
  </si>
  <si>
    <t>契  約  金  額</t>
  </si>
  <si>
    <t>月</t>
  </si>
  <si>
    <t>進捗状況</t>
  </si>
  <si>
    <t>□ 速</t>
  </si>
  <si>
    <t>□ 工程表とおり</t>
  </si>
  <si>
    <t>□ 遅</t>
  </si>
  <si>
    <t>日間</t>
  </si>
  <si>
    <t>遅延理由</t>
  </si>
  <si>
    <t>契 約 工 期</t>
  </si>
  <si>
    <t>契約第</t>
  </si>
  <si>
    <t>号</t>
  </si>
  <si>
    <t>工事主管</t>
  </si>
  <si>
    <t>部長</t>
  </si>
  <si>
    <t>課長</t>
  </si>
  <si>
    <t>課長補佐</t>
  </si>
  <si>
    <r>
      <t xml:space="preserve"> </t>
    </r>
    <r>
      <rPr>
        <sz val="11"/>
        <rFont val="ＭＳ 明朝"/>
        <family val="1"/>
      </rPr>
      <t>工  事</t>
    </r>
  </si>
  <si>
    <t>15  末</t>
  </si>
  <si>
    <t>円</t>
  </si>
  <si>
    <t>H</t>
  </si>
  <si>
    <t>月</t>
  </si>
  <si>
    <t>工事等の場所</t>
  </si>
  <si>
    <t>担　　当</t>
  </si>
  <si>
    <t>神奈川県茅ヶ崎市元町１－２</t>
  </si>
  <si>
    <t>湘南建設　株式会社</t>
  </si>
  <si>
    <t>代表取締役　湘南太郎</t>
  </si>
  <si>
    <t>　市道１２３４号線道路改良工事</t>
  </si>
  <si>
    <t>　茅ヶ崎市赤羽根１－２－３</t>
  </si>
  <si>
    <t xml:space="preserve"> ～</t>
  </si>
  <si>
    <t xml:space="preserve"> ～</t>
  </si>
  <si>
    <t>準備工</t>
  </si>
  <si>
    <t>取り壊し工</t>
  </si>
  <si>
    <t>掘削工</t>
  </si>
  <si>
    <t>路盤工</t>
  </si>
  <si>
    <t>舗装工</t>
  </si>
  <si>
    <t>マンホール工</t>
  </si>
  <si>
    <t>管渠工</t>
  </si>
  <si>
    <t>集水桝工</t>
  </si>
  <si>
    <t>側溝工</t>
  </si>
  <si>
    <t>土留め工</t>
  </si>
  <si>
    <t>片付け工</t>
  </si>
  <si>
    <t>ブロック積み工</t>
  </si>
  <si>
    <t>ガードレール設置工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</si>
  <si>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</si>
  <si>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</si>
  <si>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</si>
  <si>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</si>
  <si>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</si>
  <si>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</si>
  <si>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</si>
  <si>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</si>
  <si>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</si>
  <si>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</si>
  <si>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周辺住民との協議に時間を要したため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</si>
  <si>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</si>
  <si>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</si>
  <si>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</si>
  <si>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</si>
  <si>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</si>
  <si>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</si>
  <si>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</si>
  <si>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</si>
  <si>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</si>
  <si>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</si>
  <si>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☑</t>
  </si>
  <si>
    <t>☑ 遅</t>
  </si>
  <si>
    <t>③今回の出来高％</t>
  </si>
  <si>
    <t>①＊③÷100</t>
  </si>
  <si>
    <t>契約書の金額</t>
  </si>
  <si>
    <r>
      <t xml:space="preserve">     （あて先）茅ヶ崎市長</t>
    </r>
    <r>
      <rPr>
        <sz val="11"/>
        <color indexed="10"/>
        <rFont val="ＭＳ 明朝"/>
        <family val="1"/>
      </rPr>
      <t>　</t>
    </r>
    <r>
      <rPr>
        <sz val="11"/>
        <rFont val="ＭＳ 明朝"/>
        <family val="1"/>
      </rPr>
      <t>様</t>
    </r>
  </si>
  <si>
    <t xml:space="preserve">     （あて先）茅ヶ崎市長  様</t>
  </si>
  <si>
    <t>※ 出来高表の予定、実績ｸﾞﾗﾌには出来高数値を記入すること。</t>
  </si>
  <si>
    <t>※ 出来高表の実施工程については黒線で記入、出来高については赤線で記入する。</t>
  </si>
  <si>
    <t>※ 工種別進捗表には白抜きにて予定工程を記入し、実績部分を黒塗りすること。</t>
  </si>
  <si>
    <r>
      <t xml:space="preserve">工 事 工 程 報 告 書（ </t>
    </r>
    <r>
      <rPr>
        <sz val="16"/>
        <color indexed="10"/>
        <rFont val="ＭＳ 明朝"/>
        <family val="1"/>
      </rPr>
      <t>第１２回</t>
    </r>
    <r>
      <rPr>
        <sz val="16"/>
        <rFont val="ＭＳ 明朝"/>
        <family val="1"/>
      </rPr>
      <t xml:space="preserve"> ）</t>
    </r>
  </si>
  <si>
    <t>記入例</t>
  </si>
  <si>
    <r>
      <t>工 事 工 程 報 告 書（ 第</t>
    </r>
    <r>
      <rPr>
        <sz val="16"/>
        <color indexed="10"/>
        <rFont val="ＭＳ 明朝"/>
        <family val="1"/>
      </rPr>
      <t xml:space="preserve"> １２ </t>
    </r>
    <r>
      <rPr>
        <sz val="16"/>
        <rFont val="ＭＳ 明朝"/>
        <family val="1"/>
      </rPr>
      <t>回 ）</t>
    </r>
  </si>
  <si>
    <t>下書き用シート</t>
  </si>
  <si>
    <t>①＊②÷100％</t>
  </si>
  <si>
    <t>②＝①×前回までの出来高率÷100(前回までの全体からの工種出来高)</t>
  </si>
  <si>
    <t>③＝①×今回までの出来高率÷100(今回までの全体からの工種出来高)</t>
  </si>
  <si>
    <t>④</t>
  </si>
  <si>
    <t>計算方法</t>
  </si>
  <si>
    <t>※ 毎月15日及び末日に提出すること。</t>
  </si>
  <si>
    <t>④＝②の合計</t>
  </si>
  <si>
    <t>⑤＝③の合計</t>
  </si>
  <si>
    <t>※ 進捗状況及び遅延理由は市監督員が記入する。</t>
  </si>
  <si>
    <t>　　　　　　　　　　　課</t>
  </si>
  <si>
    <r>
      <rPr>
        <sz val="6"/>
        <rFont val="ＭＳ 明朝"/>
        <family val="1"/>
      </rPr>
      <t>②</t>
    </r>
    <r>
      <rPr>
        <sz val="9"/>
        <rFont val="ＭＳ 明朝"/>
        <family val="1"/>
      </rPr>
      <t>前回まで</t>
    </r>
  </si>
  <si>
    <t>前回までの出来高％</t>
  </si>
  <si>
    <t>（報告者は現場代理人としても構いませんが、代表者とするか現場代理人とするかは工事毎に統一してください。）</t>
  </si>
  <si>
    <t>監督員</t>
  </si>
  <si>
    <t>　建設部○○○課</t>
  </si>
  <si>
    <t xml:space="preserve">   令和    年    月    日</t>
  </si>
  <si>
    <t>令和　　　年　　　月　　　日</t>
  </si>
  <si>
    <t>令和　　　年　　　月　　　日 ～ 令和　　　年　　　月　　　日</t>
  </si>
  <si>
    <t>　茅ヶ崎市</t>
  </si>
  <si>
    <t>令和 ２年１１月３０日</t>
  </si>
  <si>
    <t>　令和２年５月２８日</t>
  </si>
  <si>
    <t>令和３年２月２６日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</si>
</sst>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_ "/>
  </numFmts>
  <fonts count="72">
    <font>
      <sz val="11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10"/>
      <name val="ＭＳ 明朝"/>
      <family val="1"/>
    </font>
    <font>
      <vertAlign val="superscript"/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1"/>
      <name val="Calibri"/>
      <family val="2"/>
    </font>
    <font>
      <sz val="11"/>
      <color indexed="10"/>
      <name val="ＭＳ 明朝"/>
      <family val="1"/>
    </font>
    <font>
      <sz val="16"/>
      <color indexed="10"/>
      <name val="ＭＳ 明朝"/>
      <family val="1"/>
    </font>
    <font>
      <sz val="8.6"/>
      <name val="ＭＳ Ｐゴシック"/>
      <family val="3"/>
    </font>
    <font>
      <sz val="14"/>
      <name val="ＭＳ 明朝"/>
      <family val="1"/>
    </font>
    <font>
      <vertAlign val="superscript"/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indexed="56"/>
      <name val="ＭＳ 明朝"/>
      <family val="1"/>
    </font>
    <font>
      <sz val="11"/>
      <color indexed="30"/>
      <name val="ＭＳ 明朝"/>
      <family val="1"/>
    </font>
    <font>
      <sz val="10"/>
      <color indexed="10"/>
      <name val="ＭＳ 明朝"/>
      <family val="1"/>
    </font>
    <font>
      <sz val="6"/>
      <color indexed="10"/>
      <name val="ＭＳ 明朝"/>
      <family val="1"/>
    </font>
    <font>
      <sz val="8"/>
      <color indexed="10"/>
      <name val="ＭＳ 明朝"/>
      <family val="1"/>
    </font>
    <font>
      <vertAlign val="superscript"/>
      <sz val="11"/>
      <color indexed="56"/>
      <name val="ＭＳ 明朝"/>
      <family val="1"/>
    </font>
    <font>
      <sz val="14"/>
      <color indexed="10"/>
      <name val="ＭＳ 明朝"/>
      <family val="1"/>
    </font>
    <font>
      <sz val="8"/>
      <color indexed="8"/>
      <name val="Calibri"/>
      <family val="2"/>
    </font>
    <font>
      <sz val="6.6"/>
      <color indexed="8"/>
      <name val="Calibri"/>
      <family val="2"/>
    </font>
    <font>
      <sz val="11"/>
      <color indexed="8"/>
      <name val="Calibri"/>
      <family val="2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  <font>
      <sz val="11"/>
      <color rgb="FF002060"/>
      <name val="ＭＳ 明朝"/>
      <family val="1"/>
    </font>
    <font>
      <sz val="11"/>
      <color rgb="FFFF0000"/>
      <name val="ＭＳ 明朝"/>
      <family val="1"/>
    </font>
    <font>
      <sz val="11"/>
      <color rgb="FF0070C0"/>
      <name val="ＭＳ 明朝"/>
      <family val="1"/>
    </font>
    <font>
      <sz val="10"/>
      <color rgb="FFFF0000"/>
      <name val="ＭＳ 明朝"/>
      <family val="1"/>
    </font>
    <font>
      <sz val="6"/>
      <color rgb="FFFF0000"/>
      <name val="ＭＳ 明朝"/>
      <family val="1"/>
    </font>
    <font>
      <sz val="8"/>
      <color rgb="FFFF0000"/>
      <name val="ＭＳ 明朝"/>
      <family val="1"/>
    </font>
    <font>
      <vertAlign val="superscript"/>
      <sz val="11"/>
      <color rgb="FF002060"/>
      <name val="ＭＳ 明朝"/>
      <family val="1"/>
    </font>
    <font>
      <sz val="14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 diagonalDown="1">
      <left style="thin"/>
      <right style="thin"/>
      <top style="thin"/>
      <bottom style="thin"/>
      <diagonal style="hair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25" xfId="0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18" xfId="0" applyFont="1" applyBorder="1" applyAlignment="1" quotePrefix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6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0" fontId="7" fillId="0" borderId="27" xfId="0" applyNumberFormat="1" applyFont="1" applyBorder="1" applyAlignment="1">
      <alignment vertical="center" shrinkToFit="1"/>
    </xf>
    <xf numFmtId="9" fontId="8" fillId="0" borderId="26" xfId="0" applyNumberFormat="1" applyFont="1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66" fillId="0" borderId="12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67" fillId="0" borderId="19" xfId="0" applyFont="1" applyBorder="1" applyAlignment="1">
      <alignment horizontal="right" vertical="center"/>
    </xf>
    <xf numFmtId="0" fontId="67" fillId="0" borderId="18" xfId="0" applyFont="1" applyBorder="1" applyAlignment="1">
      <alignment vertical="center"/>
    </xf>
    <xf numFmtId="0" fontId="67" fillId="0" borderId="23" xfId="0" applyFont="1" applyBorder="1" applyAlignment="1">
      <alignment vertical="center"/>
    </xf>
    <xf numFmtId="10" fontId="68" fillId="0" borderId="27" xfId="0" applyNumberFormat="1" applyFont="1" applyBorder="1" applyAlignment="1">
      <alignment vertical="center" shrinkToFit="1"/>
    </xf>
    <xf numFmtId="9" fontId="69" fillId="0" borderId="26" xfId="0" applyNumberFormat="1" applyFont="1" applyBorder="1" applyAlignment="1">
      <alignment vertical="center" shrinkToFit="1"/>
    </xf>
    <xf numFmtId="0" fontId="65" fillId="0" borderId="12" xfId="0" applyFont="1" applyBorder="1" applyAlignment="1">
      <alignment vertical="center"/>
    </xf>
    <xf numFmtId="0" fontId="65" fillId="0" borderId="14" xfId="0" applyFont="1" applyBorder="1" applyAlignment="1">
      <alignment vertical="center"/>
    </xf>
    <xf numFmtId="0" fontId="65" fillId="0" borderId="15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0" fillId="0" borderId="24" xfId="0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65" fillId="0" borderId="10" xfId="0" applyFont="1" applyBorder="1" applyAlignment="1">
      <alignment vertical="center" shrinkToFit="1"/>
    </xf>
    <xf numFmtId="0" fontId="65" fillId="0" borderId="29" xfId="0" applyFont="1" applyBorder="1" applyAlignment="1">
      <alignment vertical="center" shrinkToFit="1"/>
    </xf>
    <xf numFmtId="38" fontId="65" fillId="33" borderId="13" xfId="49" applyFont="1" applyFill="1" applyBorder="1" applyAlignment="1">
      <alignment vertical="center" shrinkToFit="1"/>
    </xf>
    <xf numFmtId="38" fontId="65" fillId="33" borderId="0" xfId="49" applyFont="1" applyFill="1" applyAlignment="1">
      <alignment vertical="center" shrinkToFit="1"/>
    </xf>
    <xf numFmtId="38" fontId="64" fillId="33" borderId="13" xfId="49" applyFont="1" applyFill="1" applyBorder="1" applyAlignment="1">
      <alignment vertical="center" shrinkToFit="1"/>
    </xf>
    <xf numFmtId="38" fontId="0" fillId="33" borderId="10" xfId="0" applyNumberFormat="1" applyFont="1" applyFill="1" applyBorder="1" applyAlignment="1">
      <alignment vertical="center" shrinkToFit="1"/>
    </xf>
    <xf numFmtId="0" fontId="0" fillId="33" borderId="10" xfId="0" applyFill="1" applyBorder="1" applyAlignment="1">
      <alignment vertical="center"/>
    </xf>
    <xf numFmtId="0" fontId="65" fillId="33" borderId="10" xfId="0" applyFont="1" applyFill="1" applyBorder="1" applyAlignment="1">
      <alignment vertical="center"/>
    </xf>
    <xf numFmtId="0" fontId="64" fillId="33" borderId="10" xfId="0" applyFont="1" applyFill="1" applyBorder="1" applyAlignment="1">
      <alignment vertical="center"/>
    </xf>
    <xf numFmtId="0" fontId="70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13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14" fillId="0" borderId="10" xfId="0" applyFont="1" applyBorder="1" applyAlignment="1">
      <alignment vertical="center" wrapText="1" shrinkToFit="1"/>
    </xf>
    <xf numFmtId="180" fontId="4" fillId="0" borderId="10" xfId="0" applyNumberFormat="1" applyFont="1" applyBorder="1" applyAlignment="1">
      <alignment vertical="center"/>
    </xf>
    <xf numFmtId="0" fontId="4" fillId="33" borderId="10" xfId="0" applyFont="1" applyFill="1" applyBorder="1" applyAlignment="1">
      <alignment horizontal="right"/>
    </xf>
    <xf numFmtId="0" fontId="0" fillId="0" borderId="28" xfId="0" applyFill="1" applyBorder="1" applyAlignment="1">
      <alignment vertical="center"/>
    </xf>
    <xf numFmtId="180" fontId="4" fillId="0" borderId="10" xfId="0" applyNumberFormat="1" applyFont="1" applyBorder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80" fontId="0" fillId="0" borderId="10" xfId="0" applyNumberFormat="1" applyBorder="1" applyAlignment="1">
      <alignment vertical="center" shrinkToFit="1"/>
    </xf>
    <xf numFmtId="180" fontId="0" fillId="0" borderId="10" xfId="0" applyNumberFormat="1" applyFont="1" applyBorder="1" applyAlignment="1">
      <alignment vertical="center" shrinkToFit="1"/>
    </xf>
    <xf numFmtId="0" fontId="0" fillId="33" borderId="13" xfId="0" applyFill="1" applyBorder="1" applyAlignment="1">
      <alignment vertical="center" shrinkToFit="1"/>
    </xf>
    <xf numFmtId="0" fontId="0" fillId="33" borderId="10" xfId="0" applyFill="1" applyBorder="1" applyAlignment="1">
      <alignment vertical="center" shrinkToFit="1"/>
    </xf>
    <xf numFmtId="0" fontId="67" fillId="0" borderId="19" xfId="0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0" fillId="0" borderId="10" xfId="0" applyNumberFormat="1" applyBorder="1" applyAlignment="1">
      <alignment vertical="center"/>
    </xf>
    <xf numFmtId="0" fontId="65" fillId="0" borderId="23" xfId="0" applyFont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58" fontId="0" fillId="0" borderId="11" xfId="0" applyNumberFormat="1" applyBorder="1" applyAlignment="1">
      <alignment horizontal="center" vertical="center"/>
    </xf>
    <xf numFmtId="58" fontId="0" fillId="0" borderId="12" xfId="0" applyNumberFormat="1" applyBorder="1" applyAlignment="1">
      <alignment horizontal="center" vertical="center"/>
    </xf>
    <xf numFmtId="58" fontId="0" fillId="0" borderId="13" xfId="0" applyNumberFormat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65" fillId="0" borderId="11" xfId="0" applyFont="1" applyBorder="1" applyAlignment="1">
      <alignment horizontal="center" vertical="center" shrinkToFit="1"/>
    </xf>
    <xf numFmtId="0" fontId="65" fillId="0" borderId="13" xfId="0" applyFont="1" applyBorder="1" applyAlignment="1">
      <alignment horizontal="center" vertical="center" shrinkToFit="1"/>
    </xf>
    <xf numFmtId="0" fontId="65" fillId="0" borderId="0" xfId="0" applyFont="1" applyBorder="1" applyAlignment="1">
      <alignment horizontal="left" vertical="center"/>
    </xf>
    <xf numFmtId="0" fontId="65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 wrapText="1" shrinkToFit="1"/>
    </xf>
    <xf numFmtId="0" fontId="7" fillId="33" borderId="25" xfId="0" applyFont="1" applyFill="1" applyBorder="1" applyAlignment="1">
      <alignment horizontal="center" vertical="center" wrapText="1" shrinkToFit="1"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5" fillId="0" borderId="11" xfId="0" applyFont="1" applyBorder="1" applyAlignment="1">
      <alignment horizontal="left" vertical="center"/>
    </xf>
    <xf numFmtId="0" fontId="65" fillId="0" borderId="12" xfId="0" applyFont="1" applyBorder="1" applyAlignment="1">
      <alignment horizontal="left" vertical="center"/>
    </xf>
    <xf numFmtId="0" fontId="65" fillId="0" borderId="13" xfId="0" applyFont="1" applyBorder="1" applyAlignment="1">
      <alignment horizontal="left" vertical="center"/>
    </xf>
    <xf numFmtId="38" fontId="65" fillId="0" borderId="12" xfId="49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65" fillId="0" borderId="11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49" fontId="65" fillId="0" borderId="12" xfId="0" applyNumberFormat="1" applyFont="1" applyBorder="1" applyAlignment="1">
      <alignment horizontal="center" vertical="center"/>
    </xf>
    <xf numFmtId="49" fontId="65" fillId="0" borderId="12" xfId="0" applyNumberFormat="1" applyFont="1" applyBorder="1" applyAlignment="1">
      <alignment horizontal="left" vertical="center"/>
    </xf>
    <xf numFmtId="49" fontId="65" fillId="0" borderId="13" xfId="0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Relationship Id="rId7" Type="http://schemas.openxmlformats.org/officeDocument/2006/relationships/image" Target="../media/image4.emf" /><Relationship Id="rId8" Type="http://schemas.openxmlformats.org/officeDocument/2006/relationships/image" Target="../media/image4.emf" /><Relationship Id="rId9" Type="http://schemas.openxmlformats.org/officeDocument/2006/relationships/image" Target="../media/image4.emf" /><Relationship Id="rId10" Type="http://schemas.openxmlformats.org/officeDocument/2006/relationships/image" Target="../media/image4.emf" /><Relationship Id="rId11" Type="http://schemas.openxmlformats.org/officeDocument/2006/relationships/image" Target="../media/image4.emf" /><Relationship Id="rId12" Type="http://schemas.openxmlformats.org/officeDocument/2006/relationships/image" Target="../media/image4.emf" /><Relationship Id="rId13" Type="http://schemas.openxmlformats.org/officeDocument/2006/relationships/image" Target="../media/image4.emf" /><Relationship Id="rId14" Type="http://schemas.openxmlformats.org/officeDocument/2006/relationships/image" Target="../media/image4.emf" /><Relationship Id="rId15" Type="http://schemas.openxmlformats.org/officeDocument/2006/relationships/image" Target="../media/image4.emf" /><Relationship Id="rId16" Type="http://schemas.openxmlformats.org/officeDocument/2006/relationships/image" Target="../media/image4.emf" /><Relationship Id="rId17" Type="http://schemas.openxmlformats.org/officeDocument/2006/relationships/image" Target="../media/image4.emf" /><Relationship Id="rId18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Relationship Id="rId7" Type="http://schemas.openxmlformats.org/officeDocument/2006/relationships/image" Target="../media/image4.emf" /><Relationship Id="rId8" Type="http://schemas.openxmlformats.org/officeDocument/2006/relationships/image" Target="../media/image4.emf" /><Relationship Id="rId9" Type="http://schemas.openxmlformats.org/officeDocument/2006/relationships/image" Target="../media/image4.emf" /><Relationship Id="rId10" Type="http://schemas.openxmlformats.org/officeDocument/2006/relationships/image" Target="../media/image4.emf" /><Relationship Id="rId11" Type="http://schemas.openxmlformats.org/officeDocument/2006/relationships/image" Target="../media/image4.emf" /><Relationship Id="rId12" Type="http://schemas.openxmlformats.org/officeDocument/2006/relationships/image" Target="../media/image4.emf" /><Relationship Id="rId13" Type="http://schemas.openxmlformats.org/officeDocument/2006/relationships/image" Target="../media/image4.emf" /><Relationship Id="rId14" Type="http://schemas.openxmlformats.org/officeDocument/2006/relationships/image" Target="../media/image4.emf" /><Relationship Id="rId15" Type="http://schemas.openxmlformats.org/officeDocument/2006/relationships/image" Target="../media/image4.emf" /><Relationship Id="rId16" Type="http://schemas.openxmlformats.org/officeDocument/2006/relationships/image" Target="../media/image4.emf" /><Relationship Id="rId17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Relationship Id="rId7" Type="http://schemas.openxmlformats.org/officeDocument/2006/relationships/image" Target="../media/image4.emf" /><Relationship Id="rId8" Type="http://schemas.openxmlformats.org/officeDocument/2006/relationships/image" Target="../media/image4.emf" /><Relationship Id="rId9" Type="http://schemas.openxmlformats.org/officeDocument/2006/relationships/image" Target="../media/image4.emf" /><Relationship Id="rId10" Type="http://schemas.openxmlformats.org/officeDocument/2006/relationships/image" Target="../media/image4.emf" /><Relationship Id="rId11" Type="http://schemas.openxmlformats.org/officeDocument/2006/relationships/image" Target="../media/image4.emf" /><Relationship Id="rId12" Type="http://schemas.openxmlformats.org/officeDocument/2006/relationships/image" Target="../media/image4.emf" /><Relationship Id="rId13" Type="http://schemas.openxmlformats.org/officeDocument/2006/relationships/image" Target="../media/image4.emf" /><Relationship Id="rId14" Type="http://schemas.openxmlformats.org/officeDocument/2006/relationships/image" Target="../media/image4.emf" /><Relationship Id="rId15" Type="http://schemas.openxmlformats.org/officeDocument/2006/relationships/image" Target="../media/image4.emf" /><Relationship Id="rId16" Type="http://schemas.openxmlformats.org/officeDocument/2006/relationships/image" Target="../media/image4.emf" /><Relationship Id="rId17" Type="http://schemas.openxmlformats.org/officeDocument/2006/relationships/image" Target="../media/image4.emf" /><Relationship Id="rId18" Type="http://schemas.openxmlformats.org/officeDocument/2006/relationships/image" Target="../media/image4.emf" /><Relationship Id="rId19" Type="http://schemas.openxmlformats.org/officeDocument/2006/relationships/image" Target="../media/image4.emf" /><Relationship Id="rId20" Type="http://schemas.openxmlformats.org/officeDocument/2006/relationships/image" Target="../media/image4.emf" /><Relationship Id="rId21" Type="http://schemas.openxmlformats.org/officeDocument/2006/relationships/image" Target="../media/image4.emf" /><Relationship Id="rId22" Type="http://schemas.openxmlformats.org/officeDocument/2006/relationships/image" Target="../media/image4.emf" /><Relationship Id="rId23" Type="http://schemas.openxmlformats.org/officeDocument/2006/relationships/image" Target="../media/image4.emf" /><Relationship Id="rId24" Type="http://schemas.openxmlformats.org/officeDocument/2006/relationships/image" Target="../media/image4.emf" /><Relationship Id="rId25" Type="http://schemas.openxmlformats.org/officeDocument/2006/relationships/image" Target="../media/image4.emf" /><Relationship Id="rId26" Type="http://schemas.openxmlformats.org/officeDocument/2006/relationships/image" Target="../media/image4.emf" /><Relationship Id="rId27" Type="http://schemas.openxmlformats.org/officeDocument/2006/relationships/image" Target="../media/image4.emf" /><Relationship Id="rId28" Type="http://schemas.openxmlformats.org/officeDocument/2006/relationships/image" Target="../media/image4.emf" /><Relationship Id="rId29" Type="http://schemas.openxmlformats.org/officeDocument/2006/relationships/image" Target="../media/image4.emf" /><Relationship Id="rId30" Type="http://schemas.openxmlformats.org/officeDocument/2006/relationships/image" Target="../media/image4.emf" /><Relationship Id="rId3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16</xdr:row>
      <xdr:rowOff>19050</xdr:rowOff>
    </xdr:from>
    <xdr:to>
      <xdr:col>7</xdr:col>
      <xdr:colOff>133350</xdr:colOff>
      <xdr:row>16</xdr:row>
      <xdr:rowOff>95250</xdr:rowOff>
    </xdr:to>
    <xdr:sp>
      <xdr:nvSpPr>
        <xdr:cNvPr id="1" name="正方形/長方形 4"/>
        <xdr:cNvSpPr>
          <a:spLocks/>
        </xdr:cNvSpPr>
      </xdr:nvSpPr>
      <xdr:spPr>
        <a:xfrm>
          <a:off x="3895725" y="3581400"/>
          <a:ext cx="2667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142875</xdr:colOff>
      <xdr:row>17</xdr:row>
      <xdr:rowOff>28575</xdr:rowOff>
    </xdr:from>
    <xdr:to>
      <xdr:col>9</xdr:col>
      <xdr:colOff>9525</xdr:colOff>
      <xdr:row>17</xdr:row>
      <xdr:rowOff>95250</xdr:rowOff>
    </xdr:to>
    <xdr:sp>
      <xdr:nvSpPr>
        <xdr:cNvPr id="2" name="正方形/長方形 6"/>
        <xdr:cNvSpPr>
          <a:spLocks/>
        </xdr:cNvSpPr>
      </xdr:nvSpPr>
      <xdr:spPr>
        <a:xfrm>
          <a:off x="4029075" y="3800475"/>
          <a:ext cx="2952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9525</xdr:colOff>
      <xdr:row>18</xdr:row>
      <xdr:rowOff>9525</xdr:rowOff>
    </xdr:from>
    <xdr:to>
      <xdr:col>11</xdr:col>
      <xdr:colOff>38100</xdr:colOff>
      <xdr:row>18</xdr:row>
      <xdr:rowOff>104775</xdr:rowOff>
    </xdr:to>
    <xdr:sp>
      <xdr:nvSpPr>
        <xdr:cNvPr id="3" name="正方形/長方形 7"/>
        <xdr:cNvSpPr>
          <a:spLocks/>
        </xdr:cNvSpPr>
      </xdr:nvSpPr>
      <xdr:spPr>
        <a:xfrm>
          <a:off x="4181475" y="3990975"/>
          <a:ext cx="4572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9525</xdr:rowOff>
    </xdr:from>
    <xdr:to>
      <xdr:col>12</xdr:col>
      <xdr:colOff>47625</xdr:colOff>
      <xdr:row>19</xdr:row>
      <xdr:rowOff>104775</xdr:rowOff>
    </xdr:to>
    <xdr:sp>
      <xdr:nvSpPr>
        <xdr:cNvPr id="4" name="正方形/長方形 8"/>
        <xdr:cNvSpPr>
          <a:spLocks/>
        </xdr:cNvSpPr>
      </xdr:nvSpPr>
      <xdr:spPr>
        <a:xfrm>
          <a:off x="4314825" y="4200525"/>
          <a:ext cx="4762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47625</xdr:colOff>
      <xdr:row>20</xdr:row>
      <xdr:rowOff>9525</xdr:rowOff>
    </xdr:from>
    <xdr:to>
      <xdr:col>22</xdr:col>
      <xdr:colOff>104775</xdr:colOff>
      <xdr:row>20</xdr:row>
      <xdr:rowOff>95250</xdr:rowOff>
    </xdr:to>
    <xdr:sp>
      <xdr:nvSpPr>
        <xdr:cNvPr id="5" name="正方形/長方形 9"/>
        <xdr:cNvSpPr>
          <a:spLocks/>
        </xdr:cNvSpPr>
      </xdr:nvSpPr>
      <xdr:spPr>
        <a:xfrm>
          <a:off x="4648200" y="4410075"/>
          <a:ext cx="16287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133350</xdr:colOff>
      <xdr:row>21</xdr:row>
      <xdr:rowOff>19050</xdr:rowOff>
    </xdr:from>
    <xdr:to>
      <xdr:col>9</xdr:col>
      <xdr:colOff>57150</xdr:colOff>
      <xdr:row>21</xdr:row>
      <xdr:rowOff>104775</xdr:rowOff>
    </xdr:to>
    <xdr:sp>
      <xdr:nvSpPr>
        <xdr:cNvPr id="6" name="正方形/長方形 10"/>
        <xdr:cNvSpPr>
          <a:spLocks/>
        </xdr:cNvSpPr>
      </xdr:nvSpPr>
      <xdr:spPr>
        <a:xfrm>
          <a:off x="4162425" y="4629150"/>
          <a:ext cx="20955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104775</xdr:colOff>
      <xdr:row>22</xdr:row>
      <xdr:rowOff>19050</xdr:rowOff>
    </xdr:from>
    <xdr:to>
      <xdr:col>12</xdr:col>
      <xdr:colOff>95250</xdr:colOff>
      <xdr:row>22</xdr:row>
      <xdr:rowOff>114300</xdr:rowOff>
    </xdr:to>
    <xdr:sp>
      <xdr:nvSpPr>
        <xdr:cNvPr id="7" name="正方形/長方形 11"/>
        <xdr:cNvSpPr>
          <a:spLocks/>
        </xdr:cNvSpPr>
      </xdr:nvSpPr>
      <xdr:spPr>
        <a:xfrm>
          <a:off x="4276725" y="4838700"/>
          <a:ext cx="5619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133350</xdr:colOff>
      <xdr:row>23</xdr:row>
      <xdr:rowOff>0</xdr:rowOff>
    </xdr:from>
    <xdr:to>
      <xdr:col>20</xdr:col>
      <xdr:colOff>95250</xdr:colOff>
      <xdr:row>23</xdr:row>
      <xdr:rowOff>104775</xdr:rowOff>
    </xdr:to>
    <xdr:sp>
      <xdr:nvSpPr>
        <xdr:cNvPr id="8" name="正方形/長方形 12"/>
        <xdr:cNvSpPr>
          <a:spLocks/>
        </xdr:cNvSpPr>
      </xdr:nvSpPr>
      <xdr:spPr>
        <a:xfrm>
          <a:off x="4448175" y="5029200"/>
          <a:ext cx="15335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9525</xdr:colOff>
      <xdr:row>24</xdr:row>
      <xdr:rowOff>19050</xdr:rowOff>
    </xdr:from>
    <xdr:to>
      <xdr:col>22</xdr:col>
      <xdr:colOff>85725</xdr:colOff>
      <xdr:row>24</xdr:row>
      <xdr:rowOff>123825</xdr:rowOff>
    </xdr:to>
    <xdr:sp>
      <xdr:nvSpPr>
        <xdr:cNvPr id="9" name="正方形/長方形 13"/>
        <xdr:cNvSpPr>
          <a:spLocks/>
        </xdr:cNvSpPr>
      </xdr:nvSpPr>
      <xdr:spPr>
        <a:xfrm>
          <a:off x="5895975" y="5257800"/>
          <a:ext cx="3619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9525</xdr:rowOff>
    </xdr:from>
    <xdr:to>
      <xdr:col>10</xdr:col>
      <xdr:colOff>95250</xdr:colOff>
      <xdr:row>25</xdr:row>
      <xdr:rowOff>76200</xdr:rowOff>
    </xdr:to>
    <xdr:sp>
      <xdr:nvSpPr>
        <xdr:cNvPr id="10" name="正方形/長方形 14"/>
        <xdr:cNvSpPr>
          <a:spLocks/>
        </xdr:cNvSpPr>
      </xdr:nvSpPr>
      <xdr:spPr>
        <a:xfrm>
          <a:off x="4314825" y="5457825"/>
          <a:ext cx="2381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9525</xdr:rowOff>
    </xdr:from>
    <xdr:to>
      <xdr:col>21</xdr:col>
      <xdr:colOff>0</xdr:colOff>
      <xdr:row>26</xdr:row>
      <xdr:rowOff>104775</xdr:rowOff>
    </xdr:to>
    <xdr:sp>
      <xdr:nvSpPr>
        <xdr:cNvPr id="11" name="正方形/長方形 15"/>
        <xdr:cNvSpPr>
          <a:spLocks/>
        </xdr:cNvSpPr>
      </xdr:nvSpPr>
      <xdr:spPr>
        <a:xfrm>
          <a:off x="4314825" y="5667375"/>
          <a:ext cx="17145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209550</xdr:rowOff>
    </xdr:from>
    <xdr:to>
      <xdr:col>16</xdr:col>
      <xdr:colOff>76200</xdr:colOff>
      <xdr:row>27</xdr:row>
      <xdr:rowOff>104775</xdr:rowOff>
    </xdr:to>
    <xdr:sp>
      <xdr:nvSpPr>
        <xdr:cNvPr id="12" name="正方形/長方形 16"/>
        <xdr:cNvSpPr>
          <a:spLocks/>
        </xdr:cNvSpPr>
      </xdr:nvSpPr>
      <xdr:spPr>
        <a:xfrm>
          <a:off x="4171950" y="5867400"/>
          <a:ext cx="12192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28</xdr:row>
      <xdr:rowOff>19050</xdr:rowOff>
    </xdr:from>
    <xdr:to>
      <xdr:col>17</xdr:col>
      <xdr:colOff>0</xdr:colOff>
      <xdr:row>28</xdr:row>
      <xdr:rowOff>95250</xdr:rowOff>
    </xdr:to>
    <xdr:sp>
      <xdr:nvSpPr>
        <xdr:cNvPr id="13" name="正方形/長方形 17"/>
        <xdr:cNvSpPr>
          <a:spLocks/>
        </xdr:cNvSpPr>
      </xdr:nvSpPr>
      <xdr:spPr>
        <a:xfrm>
          <a:off x="4838700" y="6096000"/>
          <a:ext cx="6191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85725</xdr:colOff>
      <xdr:row>31</xdr:row>
      <xdr:rowOff>19050</xdr:rowOff>
    </xdr:from>
    <xdr:to>
      <xdr:col>22</xdr:col>
      <xdr:colOff>133350</xdr:colOff>
      <xdr:row>31</xdr:row>
      <xdr:rowOff>123825</xdr:rowOff>
    </xdr:to>
    <xdr:sp>
      <xdr:nvSpPr>
        <xdr:cNvPr id="14" name="正方形/長方形 18"/>
        <xdr:cNvSpPr>
          <a:spLocks/>
        </xdr:cNvSpPr>
      </xdr:nvSpPr>
      <xdr:spPr>
        <a:xfrm>
          <a:off x="6115050" y="6724650"/>
          <a:ext cx="1905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9525</xdr:rowOff>
    </xdr:from>
    <xdr:to>
      <xdr:col>21</xdr:col>
      <xdr:colOff>0</xdr:colOff>
      <xdr:row>30</xdr:row>
      <xdr:rowOff>104775</xdr:rowOff>
    </xdr:to>
    <xdr:sp>
      <xdr:nvSpPr>
        <xdr:cNvPr id="15" name="正方形/長方形 19"/>
        <xdr:cNvSpPr>
          <a:spLocks/>
        </xdr:cNvSpPr>
      </xdr:nvSpPr>
      <xdr:spPr>
        <a:xfrm>
          <a:off x="5743575" y="6505575"/>
          <a:ext cx="2857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95250</xdr:colOff>
      <xdr:row>29</xdr:row>
      <xdr:rowOff>19050</xdr:rowOff>
    </xdr:from>
    <xdr:to>
      <xdr:col>21</xdr:col>
      <xdr:colOff>133350</xdr:colOff>
      <xdr:row>29</xdr:row>
      <xdr:rowOff>104775</xdr:rowOff>
    </xdr:to>
    <xdr:sp>
      <xdr:nvSpPr>
        <xdr:cNvPr id="16" name="正方形/長方形 20"/>
        <xdr:cNvSpPr>
          <a:spLocks/>
        </xdr:cNvSpPr>
      </xdr:nvSpPr>
      <xdr:spPr>
        <a:xfrm>
          <a:off x="5410200" y="6305550"/>
          <a:ext cx="7524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38100</xdr:colOff>
      <xdr:row>15</xdr:row>
      <xdr:rowOff>200025</xdr:rowOff>
    </xdr:from>
    <xdr:to>
      <xdr:col>23</xdr:col>
      <xdr:colOff>9525</xdr:colOff>
      <xdr:row>16</xdr:row>
      <xdr:rowOff>85725</xdr:rowOff>
    </xdr:to>
    <xdr:sp>
      <xdr:nvSpPr>
        <xdr:cNvPr id="17" name="正方形/長方形 21"/>
        <xdr:cNvSpPr>
          <a:spLocks/>
        </xdr:cNvSpPr>
      </xdr:nvSpPr>
      <xdr:spPr>
        <a:xfrm flipV="1">
          <a:off x="6067425" y="3552825"/>
          <a:ext cx="2571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13</xdr:col>
      <xdr:colOff>114300</xdr:colOff>
      <xdr:row>16</xdr:row>
      <xdr:rowOff>76200</xdr:rowOff>
    </xdr:to>
    <xdr:sp>
      <xdr:nvSpPr>
        <xdr:cNvPr id="18" name="正方形/長方形 23"/>
        <xdr:cNvSpPr>
          <a:spLocks/>
        </xdr:cNvSpPr>
      </xdr:nvSpPr>
      <xdr:spPr>
        <a:xfrm>
          <a:off x="4743450" y="3562350"/>
          <a:ext cx="2571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133350</xdr:colOff>
      <xdr:row>16</xdr:row>
      <xdr:rowOff>123825</xdr:rowOff>
    </xdr:from>
    <xdr:to>
      <xdr:col>8</xdr:col>
      <xdr:colOff>104775</xdr:colOff>
      <xdr:row>16</xdr:row>
      <xdr:rowOff>200025</xdr:rowOff>
    </xdr:to>
    <xdr:sp>
      <xdr:nvSpPr>
        <xdr:cNvPr id="19" name="正方形/長方形 24"/>
        <xdr:cNvSpPr>
          <a:spLocks/>
        </xdr:cNvSpPr>
      </xdr:nvSpPr>
      <xdr:spPr>
        <a:xfrm>
          <a:off x="4019550" y="3686175"/>
          <a:ext cx="2571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114300</xdr:rowOff>
    </xdr:from>
    <xdr:to>
      <xdr:col>11</xdr:col>
      <xdr:colOff>95250</xdr:colOff>
      <xdr:row>19</xdr:row>
      <xdr:rowOff>0</xdr:rowOff>
    </xdr:to>
    <xdr:sp>
      <xdr:nvSpPr>
        <xdr:cNvPr id="20" name="正方形/長方形 25"/>
        <xdr:cNvSpPr>
          <a:spLocks/>
        </xdr:cNvSpPr>
      </xdr:nvSpPr>
      <xdr:spPr>
        <a:xfrm>
          <a:off x="4314825" y="4095750"/>
          <a:ext cx="381000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114300</xdr:colOff>
      <xdr:row>22</xdr:row>
      <xdr:rowOff>123825</xdr:rowOff>
    </xdr:from>
    <xdr:to>
      <xdr:col>11</xdr:col>
      <xdr:colOff>47625</xdr:colOff>
      <xdr:row>22</xdr:row>
      <xdr:rowOff>200025</xdr:rowOff>
    </xdr:to>
    <xdr:sp>
      <xdr:nvSpPr>
        <xdr:cNvPr id="21" name="正方形/長方形 26"/>
        <xdr:cNvSpPr>
          <a:spLocks/>
        </xdr:cNvSpPr>
      </xdr:nvSpPr>
      <xdr:spPr>
        <a:xfrm>
          <a:off x="4286250" y="4943475"/>
          <a:ext cx="36195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38100</xdr:colOff>
      <xdr:row>16</xdr:row>
      <xdr:rowOff>114300</xdr:rowOff>
    </xdr:from>
    <xdr:to>
      <xdr:col>13</xdr:col>
      <xdr:colOff>95250</xdr:colOff>
      <xdr:row>16</xdr:row>
      <xdr:rowOff>200025</xdr:rowOff>
    </xdr:to>
    <xdr:sp>
      <xdr:nvSpPr>
        <xdr:cNvPr id="22" name="正方形/長方形 30"/>
        <xdr:cNvSpPr>
          <a:spLocks/>
        </xdr:cNvSpPr>
      </xdr:nvSpPr>
      <xdr:spPr>
        <a:xfrm>
          <a:off x="4781550" y="3676650"/>
          <a:ext cx="200025" cy="857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114300</xdr:colOff>
      <xdr:row>19</xdr:row>
      <xdr:rowOff>104775</xdr:rowOff>
    </xdr:from>
    <xdr:to>
      <xdr:col>10</xdr:col>
      <xdr:colOff>104775</xdr:colOff>
      <xdr:row>19</xdr:row>
      <xdr:rowOff>190500</xdr:rowOff>
    </xdr:to>
    <xdr:sp>
      <xdr:nvSpPr>
        <xdr:cNvPr id="23" name="正方形/長方形 31"/>
        <xdr:cNvSpPr>
          <a:spLocks/>
        </xdr:cNvSpPr>
      </xdr:nvSpPr>
      <xdr:spPr>
        <a:xfrm>
          <a:off x="4429125" y="4295775"/>
          <a:ext cx="133350" cy="857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47625</xdr:colOff>
      <xdr:row>20</xdr:row>
      <xdr:rowOff>114300</xdr:rowOff>
    </xdr:from>
    <xdr:to>
      <xdr:col>17</xdr:col>
      <xdr:colOff>133350</xdr:colOff>
      <xdr:row>20</xdr:row>
      <xdr:rowOff>171450</xdr:rowOff>
    </xdr:to>
    <xdr:sp>
      <xdr:nvSpPr>
        <xdr:cNvPr id="24" name="正方形/長方形 32"/>
        <xdr:cNvSpPr>
          <a:spLocks/>
        </xdr:cNvSpPr>
      </xdr:nvSpPr>
      <xdr:spPr>
        <a:xfrm>
          <a:off x="4791075" y="4514850"/>
          <a:ext cx="800100" cy="571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114300</xdr:colOff>
      <xdr:row>17</xdr:row>
      <xdr:rowOff>114300</xdr:rowOff>
    </xdr:from>
    <xdr:to>
      <xdr:col>10</xdr:col>
      <xdr:colOff>47625</xdr:colOff>
      <xdr:row>17</xdr:row>
      <xdr:rowOff>200025</xdr:rowOff>
    </xdr:to>
    <xdr:sp>
      <xdr:nvSpPr>
        <xdr:cNvPr id="25" name="正方形/長方形 33"/>
        <xdr:cNvSpPr>
          <a:spLocks/>
        </xdr:cNvSpPr>
      </xdr:nvSpPr>
      <xdr:spPr>
        <a:xfrm>
          <a:off x="4143375" y="3886200"/>
          <a:ext cx="361950" cy="857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28575</xdr:colOff>
      <xdr:row>21</xdr:row>
      <xdr:rowOff>114300</xdr:rowOff>
    </xdr:from>
    <xdr:to>
      <xdr:col>10</xdr:col>
      <xdr:colOff>0</xdr:colOff>
      <xdr:row>21</xdr:row>
      <xdr:rowOff>190500</xdr:rowOff>
    </xdr:to>
    <xdr:sp>
      <xdr:nvSpPr>
        <xdr:cNvPr id="26" name="正方形/長方形 34"/>
        <xdr:cNvSpPr>
          <a:spLocks/>
        </xdr:cNvSpPr>
      </xdr:nvSpPr>
      <xdr:spPr>
        <a:xfrm>
          <a:off x="4200525" y="4724400"/>
          <a:ext cx="2571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133350</xdr:colOff>
      <xdr:row>23</xdr:row>
      <xdr:rowOff>123825</xdr:rowOff>
    </xdr:from>
    <xdr:to>
      <xdr:col>11</xdr:col>
      <xdr:colOff>57150</xdr:colOff>
      <xdr:row>24</xdr:row>
      <xdr:rowOff>19050</xdr:rowOff>
    </xdr:to>
    <xdr:sp>
      <xdr:nvSpPr>
        <xdr:cNvPr id="27" name="正方形/長方形 35"/>
        <xdr:cNvSpPr>
          <a:spLocks/>
        </xdr:cNvSpPr>
      </xdr:nvSpPr>
      <xdr:spPr>
        <a:xfrm>
          <a:off x="4448175" y="5153025"/>
          <a:ext cx="20955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133350</xdr:colOff>
      <xdr:row>29</xdr:row>
      <xdr:rowOff>123825</xdr:rowOff>
    </xdr:from>
    <xdr:to>
      <xdr:col>18</xdr:col>
      <xdr:colOff>9525</xdr:colOff>
      <xdr:row>29</xdr:row>
      <xdr:rowOff>180975</xdr:rowOff>
    </xdr:to>
    <xdr:sp>
      <xdr:nvSpPr>
        <xdr:cNvPr id="28" name="正方形/長方形 36"/>
        <xdr:cNvSpPr>
          <a:spLocks/>
        </xdr:cNvSpPr>
      </xdr:nvSpPr>
      <xdr:spPr>
        <a:xfrm>
          <a:off x="5448300" y="6410325"/>
          <a:ext cx="161925" cy="571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95250</xdr:rowOff>
    </xdr:from>
    <xdr:to>
      <xdr:col>11</xdr:col>
      <xdr:colOff>114300</xdr:colOff>
      <xdr:row>25</xdr:row>
      <xdr:rowOff>171450</xdr:rowOff>
    </xdr:to>
    <xdr:sp>
      <xdr:nvSpPr>
        <xdr:cNvPr id="29" name="正方形/長方形 37"/>
        <xdr:cNvSpPr>
          <a:spLocks/>
        </xdr:cNvSpPr>
      </xdr:nvSpPr>
      <xdr:spPr>
        <a:xfrm>
          <a:off x="4457700" y="5543550"/>
          <a:ext cx="2571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38100</xdr:colOff>
      <xdr:row>26</xdr:row>
      <xdr:rowOff>114300</xdr:rowOff>
    </xdr:from>
    <xdr:to>
      <xdr:col>11</xdr:col>
      <xdr:colOff>47625</xdr:colOff>
      <xdr:row>26</xdr:row>
      <xdr:rowOff>190500</xdr:rowOff>
    </xdr:to>
    <xdr:sp>
      <xdr:nvSpPr>
        <xdr:cNvPr id="30" name="正方形/長方形 38"/>
        <xdr:cNvSpPr>
          <a:spLocks/>
        </xdr:cNvSpPr>
      </xdr:nvSpPr>
      <xdr:spPr>
        <a:xfrm>
          <a:off x="4495800" y="5772150"/>
          <a:ext cx="1524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9525</xdr:colOff>
      <xdr:row>27</xdr:row>
      <xdr:rowOff>114300</xdr:rowOff>
    </xdr:from>
    <xdr:to>
      <xdr:col>10</xdr:col>
      <xdr:colOff>95250</xdr:colOff>
      <xdr:row>27</xdr:row>
      <xdr:rowOff>200025</xdr:rowOff>
    </xdr:to>
    <xdr:sp>
      <xdr:nvSpPr>
        <xdr:cNvPr id="31" name="正方形/長方形 39"/>
        <xdr:cNvSpPr>
          <a:spLocks/>
        </xdr:cNvSpPr>
      </xdr:nvSpPr>
      <xdr:spPr>
        <a:xfrm>
          <a:off x="4181475" y="5981700"/>
          <a:ext cx="371475" cy="857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133350</xdr:colOff>
      <xdr:row>28</xdr:row>
      <xdr:rowOff>114300</xdr:rowOff>
    </xdr:from>
    <xdr:to>
      <xdr:col>17</xdr:col>
      <xdr:colOff>133350</xdr:colOff>
      <xdr:row>29</xdr:row>
      <xdr:rowOff>0</xdr:rowOff>
    </xdr:to>
    <xdr:sp>
      <xdr:nvSpPr>
        <xdr:cNvPr id="32" name="正方形/長方形 40"/>
        <xdr:cNvSpPr>
          <a:spLocks/>
        </xdr:cNvSpPr>
      </xdr:nvSpPr>
      <xdr:spPr>
        <a:xfrm>
          <a:off x="5019675" y="6191250"/>
          <a:ext cx="571500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9525</xdr:colOff>
      <xdr:row>14</xdr:row>
      <xdr:rowOff>9525</xdr:rowOff>
    </xdr:from>
    <xdr:to>
      <xdr:col>61</xdr:col>
      <xdr:colOff>0</xdr:colOff>
      <xdr:row>14</xdr:row>
      <xdr:rowOff>200025</xdr:rowOff>
    </xdr:to>
    <xdr:sp>
      <xdr:nvSpPr>
        <xdr:cNvPr id="33" name="直線コネクタ 42"/>
        <xdr:cNvSpPr>
          <a:spLocks/>
        </xdr:cNvSpPr>
      </xdr:nvSpPr>
      <xdr:spPr>
        <a:xfrm rot="10800000" flipV="1">
          <a:off x="14782800" y="3152775"/>
          <a:ext cx="13620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9525</xdr:colOff>
      <xdr:row>15</xdr:row>
      <xdr:rowOff>9525</xdr:rowOff>
    </xdr:from>
    <xdr:to>
      <xdr:col>56</xdr:col>
      <xdr:colOff>333375</xdr:colOff>
      <xdr:row>18</xdr:row>
      <xdr:rowOff>190500</xdr:rowOff>
    </xdr:to>
    <xdr:sp>
      <xdr:nvSpPr>
        <xdr:cNvPr id="34" name="直線コネクタ 44"/>
        <xdr:cNvSpPr>
          <a:spLocks/>
        </xdr:cNvSpPr>
      </xdr:nvSpPr>
      <xdr:spPr>
        <a:xfrm rot="5400000">
          <a:off x="14097000" y="3362325"/>
          <a:ext cx="6667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333375</xdr:colOff>
      <xdr:row>18</xdr:row>
      <xdr:rowOff>180975</xdr:rowOff>
    </xdr:from>
    <xdr:to>
      <xdr:col>55</xdr:col>
      <xdr:colOff>0</xdr:colOff>
      <xdr:row>28</xdr:row>
      <xdr:rowOff>9525</xdr:rowOff>
    </xdr:to>
    <xdr:sp>
      <xdr:nvSpPr>
        <xdr:cNvPr id="35" name="直線コネクタ 46"/>
        <xdr:cNvSpPr>
          <a:spLocks/>
        </xdr:cNvSpPr>
      </xdr:nvSpPr>
      <xdr:spPr>
        <a:xfrm rot="5400000">
          <a:off x="13392150" y="4162425"/>
          <a:ext cx="695325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19050</xdr:colOff>
      <xdr:row>27</xdr:row>
      <xdr:rowOff>190500</xdr:rowOff>
    </xdr:from>
    <xdr:to>
      <xdr:col>53</xdr:col>
      <xdr:colOff>0</xdr:colOff>
      <xdr:row>32</xdr:row>
      <xdr:rowOff>0</xdr:rowOff>
    </xdr:to>
    <xdr:sp>
      <xdr:nvSpPr>
        <xdr:cNvPr id="36" name="直線コネクタ 48"/>
        <xdr:cNvSpPr>
          <a:spLocks/>
        </xdr:cNvSpPr>
      </xdr:nvSpPr>
      <xdr:spPr>
        <a:xfrm rot="10800000" flipV="1">
          <a:off x="12049125" y="6057900"/>
          <a:ext cx="13525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200025</xdr:rowOff>
    </xdr:from>
    <xdr:to>
      <xdr:col>48</xdr:col>
      <xdr:colOff>333375</xdr:colOff>
      <xdr:row>33</xdr:row>
      <xdr:rowOff>114300</xdr:rowOff>
    </xdr:to>
    <xdr:sp>
      <xdr:nvSpPr>
        <xdr:cNvPr id="37" name="直線コネクタ 50"/>
        <xdr:cNvSpPr>
          <a:spLocks/>
        </xdr:cNvSpPr>
      </xdr:nvSpPr>
      <xdr:spPr>
        <a:xfrm rot="10800000" flipV="1">
          <a:off x="10658475" y="6905625"/>
          <a:ext cx="13620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9525</xdr:colOff>
      <xdr:row>33</xdr:row>
      <xdr:rowOff>123825</xdr:rowOff>
    </xdr:from>
    <xdr:to>
      <xdr:col>44</xdr:col>
      <xdr:colOff>323850</xdr:colOff>
      <xdr:row>33</xdr:row>
      <xdr:rowOff>190500</xdr:rowOff>
    </xdr:to>
    <xdr:sp>
      <xdr:nvSpPr>
        <xdr:cNvPr id="38" name="直線コネクタ 52"/>
        <xdr:cNvSpPr>
          <a:spLocks/>
        </xdr:cNvSpPr>
      </xdr:nvSpPr>
      <xdr:spPr>
        <a:xfrm rot="10800000" flipV="1">
          <a:off x="10325100" y="7248525"/>
          <a:ext cx="3048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33</xdr:row>
      <xdr:rowOff>171450</xdr:rowOff>
    </xdr:from>
    <xdr:to>
      <xdr:col>45</xdr:col>
      <xdr:colOff>9525</xdr:colOff>
      <xdr:row>33</xdr:row>
      <xdr:rowOff>180975</xdr:rowOff>
    </xdr:to>
    <xdr:sp>
      <xdr:nvSpPr>
        <xdr:cNvPr id="39" name="直線コネクタ 58"/>
        <xdr:cNvSpPr>
          <a:spLocks/>
        </xdr:cNvSpPr>
      </xdr:nvSpPr>
      <xdr:spPr>
        <a:xfrm flipV="1">
          <a:off x="10315575" y="7296150"/>
          <a:ext cx="352425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9525</xdr:colOff>
      <xdr:row>32</xdr:row>
      <xdr:rowOff>200025</xdr:rowOff>
    </xdr:from>
    <xdr:to>
      <xdr:col>46</xdr:col>
      <xdr:colOff>333375</xdr:colOff>
      <xdr:row>33</xdr:row>
      <xdr:rowOff>180975</xdr:rowOff>
    </xdr:to>
    <xdr:sp>
      <xdr:nvSpPr>
        <xdr:cNvPr id="40" name="直線コネクタ 60"/>
        <xdr:cNvSpPr>
          <a:spLocks/>
        </xdr:cNvSpPr>
      </xdr:nvSpPr>
      <xdr:spPr>
        <a:xfrm flipV="1">
          <a:off x="10668000" y="7115175"/>
          <a:ext cx="666750" cy="190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9525</xdr:colOff>
      <xdr:row>30</xdr:row>
      <xdr:rowOff>95250</xdr:rowOff>
    </xdr:from>
    <xdr:to>
      <xdr:col>50</xdr:col>
      <xdr:colOff>333375</xdr:colOff>
      <xdr:row>33</xdr:row>
      <xdr:rowOff>0</xdr:rowOff>
    </xdr:to>
    <xdr:sp>
      <xdr:nvSpPr>
        <xdr:cNvPr id="41" name="直線コネクタ 62"/>
        <xdr:cNvSpPr>
          <a:spLocks/>
        </xdr:cNvSpPr>
      </xdr:nvSpPr>
      <xdr:spPr>
        <a:xfrm flipV="1">
          <a:off x="11353800" y="6591300"/>
          <a:ext cx="13525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9525</xdr:colOff>
      <xdr:row>22</xdr:row>
      <xdr:rowOff>104775</xdr:rowOff>
    </xdr:from>
    <xdr:to>
      <xdr:col>54</xdr:col>
      <xdr:colOff>333375</xdr:colOff>
      <xdr:row>30</xdr:row>
      <xdr:rowOff>104775</xdr:rowOff>
    </xdr:to>
    <xdr:sp>
      <xdr:nvSpPr>
        <xdr:cNvPr id="42" name="直線コネクタ 64"/>
        <xdr:cNvSpPr>
          <a:spLocks/>
        </xdr:cNvSpPr>
      </xdr:nvSpPr>
      <xdr:spPr>
        <a:xfrm rot="5400000" flipH="1" flipV="1">
          <a:off x="12725400" y="4924425"/>
          <a:ext cx="1352550" cy="16764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1</xdr:col>
      <xdr:colOff>819150</xdr:colOff>
      <xdr:row>41</xdr:row>
      <xdr:rowOff>190500</xdr:rowOff>
    </xdr:from>
    <xdr:ext cx="228600" cy="190500"/>
    <xdr:sp>
      <xdr:nvSpPr>
        <xdr:cNvPr id="43" name="円/楕円 65"/>
        <xdr:cNvSpPr>
          <a:spLocks/>
        </xdr:cNvSpPr>
      </xdr:nvSpPr>
      <xdr:spPr>
        <a:xfrm>
          <a:off x="2190750" y="8991600"/>
          <a:ext cx="22860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2</xdr:col>
      <xdr:colOff>638175</xdr:colOff>
      <xdr:row>43</xdr:row>
      <xdr:rowOff>0</xdr:rowOff>
    </xdr:from>
    <xdr:ext cx="200025" cy="152400"/>
    <xdr:sp>
      <xdr:nvSpPr>
        <xdr:cNvPr id="44" name="円/楕円 66"/>
        <xdr:cNvSpPr>
          <a:spLocks/>
        </xdr:cNvSpPr>
      </xdr:nvSpPr>
      <xdr:spPr>
        <a:xfrm>
          <a:off x="2867025" y="9220200"/>
          <a:ext cx="20002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660" b="0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20</xdr:col>
      <xdr:colOff>85725</xdr:colOff>
      <xdr:row>22</xdr:row>
      <xdr:rowOff>9525</xdr:rowOff>
    </xdr:from>
    <xdr:to>
      <xdr:col>21</xdr:col>
      <xdr:colOff>133350</xdr:colOff>
      <xdr:row>22</xdr:row>
      <xdr:rowOff>104775</xdr:rowOff>
    </xdr:to>
    <xdr:sp>
      <xdr:nvSpPr>
        <xdr:cNvPr id="45" name="正方形/長方形 11"/>
        <xdr:cNvSpPr>
          <a:spLocks/>
        </xdr:cNvSpPr>
      </xdr:nvSpPr>
      <xdr:spPr>
        <a:xfrm>
          <a:off x="5972175" y="4829175"/>
          <a:ext cx="1905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28575</xdr:colOff>
      <xdr:row>19</xdr:row>
      <xdr:rowOff>104775</xdr:rowOff>
    </xdr:from>
    <xdr:to>
      <xdr:col>13</xdr:col>
      <xdr:colOff>104775</xdr:colOff>
      <xdr:row>19</xdr:row>
      <xdr:rowOff>180975</xdr:rowOff>
    </xdr:to>
    <xdr:sp>
      <xdr:nvSpPr>
        <xdr:cNvPr id="46" name="正方形/長方形 31"/>
        <xdr:cNvSpPr>
          <a:spLocks/>
        </xdr:cNvSpPr>
      </xdr:nvSpPr>
      <xdr:spPr>
        <a:xfrm>
          <a:off x="4772025" y="4295775"/>
          <a:ext cx="2190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28575</xdr:colOff>
      <xdr:row>23</xdr:row>
      <xdr:rowOff>114300</xdr:rowOff>
    </xdr:from>
    <xdr:to>
      <xdr:col>18</xdr:col>
      <xdr:colOff>9525</xdr:colOff>
      <xdr:row>24</xdr:row>
      <xdr:rowOff>19050</xdr:rowOff>
    </xdr:to>
    <xdr:sp>
      <xdr:nvSpPr>
        <xdr:cNvPr id="47" name="正方形/長方形 35"/>
        <xdr:cNvSpPr>
          <a:spLocks/>
        </xdr:cNvSpPr>
      </xdr:nvSpPr>
      <xdr:spPr>
        <a:xfrm>
          <a:off x="4772025" y="5143500"/>
          <a:ext cx="838200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26</xdr:row>
      <xdr:rowOff>114300</xdr:rowOff>
    </xdr:from>
    <xdr:to>
      <xdr:col>17</xdr:col>
      <xdr:colOff>114300</xdr:colOff>
      <xdr:row>26</xdr:row>
      <xdr:rowOff>190500</xdr:rowOff>
    </xdr:to>
    <xdr:sp>
      <xdr:nvSpPr>
        <xdr:cNvPr id="48" name="正方形/長方形 38"/>
        <xdr:cNvSpPr>
          <a:spLocks/>
        </xdr:cNvSpPr>
      </xdr:nvSpPr>
      <xdr:spPr>
        <a:xfrm>
          <a:off x="4838700" y="5772150"/>
          <a:ext cx="73342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</xdr:colOff>
      <xdr:row>27</xdr:row>
      <xdr:rowOff>95250</xdr:rowOff>
    </xdr:from>
    <xdr:to>
      <xdr:col>17</xdr:col>
      <xdr:colOff>133350</xdr:colOff>
      <xdr:row>28</xdr:row>
      <xdr:rowOff>9525</xdr:rowOff>
    </xdr:to>
    <xdr:sp>
      <xdr:nvSpPr>
        <xdr:cNvPr id="49" name="正方形/長方形 39"/>
        <xdr:cNvSpPr>
          <a:spLocks/>
        </xdr:cNvSpPr>
      </xdr:nvSpPr>
      <xdr:spPr>
        <a:xfrm>
          <a:off x="4752975" y="5962650"/>
          <a:ext cx="838200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85725</xdr:colOff>
      <xdr:row>13</xdr:row>
      <xdr:rowOff>76200</xdr:rowOff>
    </xdr:from>
    <xdr:to>
      <xdr:col>51</xdr:col>
      <xdr:colOff>180975</xdr:colOff>
      <xdr:row>17</xdr:row>
      <xdr:rowOff>200025</xdr:rowOff>
    </xdr:to>
    <xdr:sp>
      <xdr:nvSpPr>
        <xdr:cNvPr id="50" name="円形吹き出し 51"/>
        <xdr:cNvSpPr>
          <a:spLocks/>
        </xdr:cNvSpPr>
      </xdr:nvSpPr>
      <xdr:spPr>
        <a:xfrm>
          <a:off x="10744200" y="3009900"/>
          <a:ext cx="2152650" cy="962025"/>
        </a:xfrm>
        <a:prstGeom prst="wedgeEllipseCallout">
          <a:avLst>
            <a:gd name="adj1" fmla="val 90157"/>
            <a:gd name="adj2" fmla="val 575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予定の出来高数値を記入してください。</a:t>
          </a:r>
        </a:p>
      </xdr:txBody>
    </xdr:sp>
    <xdr:clientData/>
  </xdr:twoCellAnchor>
  <xdr:twoCellAnchor>
    <xdr:from>
      <xdr:col>60</xdr:col>
      <xdr:colOff>0</xdr:colOff>
      <xdr:row>24</xdr:row>
      <xdr:rowOff>0</xdr:rowOff>
    </xdr:from>
    <xdr:to>
      <xdr:col>66</xdr:col>
      <xdr:colOff>95250</xdr:colOff>
      <xdr:row>28</xdr:row>
      <xdr:rowOff>123825</xdr:rowOff>
    </xdr:to>
    <xdr:sp>
      <xdr:nvSpPr>
        <xdr:cNvPr id="51" name="円形吹き出し 52"/>
        <xdr:cNvSpPr>
          <a:spLocks/>
        </xdr:cNvSpPr>
      </xdr:nvSpPr>
      <xdr:spPr>
        <a:xfrm>
          <a:off x="15801975" y="5238750"/>
          <a:ext cx="2152650" cy="962025"/>
        </a:xfrm>
        <a:prstGeom prst="wedgeEllipseCallout">
          <a:avLst>
            <a:gd name="adj1" fmla="val -113689"/>
            <a:gd name="adj2" fmla="val -701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実績の出来高数値を記入してください。</a:t>
          </a:r>
        </a:p>
      </xdr:txBody>
    </xdr:sp>
    <xdr:clientData/>
  </xdr:twoCellAnchor>
  <xdr:twoCellAnchor>
    <xdr:from>
      <xdr:col>0</xdr:col>
      <xdr:colOff>238125</xdr:colOff>
      <xdr:row>34</xdr:row>
      <xdr:rowOff>142875</xdr:rowOff>
    </xdr:from>
    <xdr:to>
      <xdr:col>3</xdr:col>
      <xdr:colOff>581025</xdr:colOff>
      <xdr:row>40</xdr:row>
      <xdr:rowOff>47625</xdr:rowOff>
    </xdr:to>
    <xdr:sp>
      <xdr:nvSpPr>
        <xdr:cNvPr id="52" name="円形吹き出し 53"/>
        <xdr:cNvSpPr>
          <a:spLocks/>
        </xdr:cNvSpPr>
      </xdr:nvSpPr>
      <xdr:spPr>
        <a:xfrm>
          <a:off x="238125" y="7477125"/>
          <a:ext cx="3257550" cy="1162050"/>
        </a:xfrm>
        <a:prstGeom prst="wedgeEllipseCallout">
          <a:avLst>
            <a:gd name="adj1" fmla="val -36930"/>
            <a:gd name="adj2" fmla="val -3756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工種は、直接工事費のみを入力してください。（共通仮設費、現場管理費、一般管理費は載せません。）</a:t>
          </a:r>
        </a:p>
      </xdr:txBody>
    </xdr:sp>
    <xdr:clientData/>
  </xdr:twoCellAnchor>
  <xdr:twoCellAnchor>
    <xdr:from>
      <xdr:col>42</xdr:col>
      <xdr:colOff>323850</xdr:colOff>
      <xdr:row>21</xdr:row>
      <xdr:rowOff>57150</xdr:rowOff>
    </xdr:from>
    <xdr:to>
      <xdr:col>50</xdr:col>
      <xdr:colOff>228600</xdr:colOff>
      <xdr:row>25</xdr:row>
      <xdr:rowOff>9525</xdr:rowOff>
    </xdr:to>
    <xdr:sp>
      <xdr:nvSpPr>
        <xdr:cNvPr id="53" name="円形吹き出し 54"/>
        <xdr:cNvSpPr>
          <a:spLocks/>
        </xdr:cNvSpPr>
      </xdr:nvSpPr>
      <xdr:spPr>
        <a:xfrm>
          <a:off x="9953625" y="4667250"/>
          <a:ext cx="2647950" cy="790575"/>
        </a:xfrm>
        <a:prstGeom prst="wedgeEllipseCallout">
          <a:avLst>
            <a:gd name="adj1" fmla="val 90157"/>
            <a:gd name="adj2" fmla="val 575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実施工程折れ線は黒線、出来高は赤線</a:t>
          </a:r>
        </a:p>
      </xdr:txBody>
    </xdr:sp>
    <xdr:clientData/>
  </xdr:twoCellAnchor>
  <xdr:twoCellAnchor>
    <xdr:from>
      <xdr:col>58</xdr:col>
      <xdr:colOff>200025</xdr:colOff>
      <xdr:row>29</xdr:row>
      <xdr:rowOff>161925</xdr:rowOff>
    </xdr:from>
    <xdr:to>
      <xdr:col>66</xdr:col>
      <xdr:colOff>238125</xdr:colOff>
      <xdr:row>34</xdr:row>
      <xdr:rowOff>161925</xdr:rowOff>
    </xdr:to>
    <xdr:sp>
      <xdr:nvSpPr>
        <xdr:cNvPr id="54" name="円形吹き出し 57"/>
        <xdr:cNvSpPr>
          <a:spLocks/>
        </xdr:cNvSpPr>
      </xdr:nvSpPr>
      <xdr:spPr>
        <a:xfrm>
          <a:off x="15316200" y="6448425"/>
          <a:ext cx="2781300" cy="1047750"/>
        </a:xfrm>
        <a:prstGeom prst="wedgeEllipseCallout">
          <a:avLst>
            <a:gd name="adj1" fmla="val -129513"/>
            <a:gd name="adj2" fmla="val 1074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進捗状況、遅延理由は</a:t>
          </a:r>
          <a:r>
            <a:rPr lang="en-US" cap="none" sz="1100" b="0" i="0" u="none" baseline="0">
              <a:solidFill>
                <a:srgbClr val="000000"/>
              </a:solidFill>
            </a:rPr>
            <a:t>、市監督員が記入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37</xdr:col>
      <xdr:colOff>0</xdr:colOff>
      <xdr:row>38</xdr:row>
      <xdr:rowOff>161925</xdr:rowOff>
    </xdr:to>
    <xdr:sp>
      <xdr:nvSpPr>
        <xdr:cNvPr id="55" name="円形吹き出し 58"/>
        <xdr:cNvSpPr>
          <a:spLocks/>
        </xdr:cNvSpPr>
      </xdr:nvSpPr>
      <xdr:spPr>
        <a:xfrm>
          <a:off x="5172075" y="7543800"/>
          <a:ext cx="3143250" cy="790575"/>
        </a:xfrm>
        <a:prstGeom prst="wedgeEllipseCallout">
          <a:avLst>
            <a:gd name="adj1" fmla="val -133166"/>
            <a:gd name="adj2" fmla="val -56293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工種別出来高は、下書き用の別紙計算書があります。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16</xdr:row>
      <xdr:rowOff>38100</xdr:rowOff>
    </xdr:from>
    <xdr:to>
      <xdr:col>13</xdr:col>
      <xdr:colOff>28575</xdr:colOff>
      <xdr:row>16</xdr:row>
      <xdr:rowOff>104775</xdr:rowOff>
    </xdr:to>
    <xdr:sp>
      <xdr:nvSpPr>
        <xdr:cNvPr id="1" name="正方形/長方形 3"/>
        <xdr:cNvSpPr>
          <a:spLocks/>
        </xdr:cNvSpPr>
      </xdr:nvSpPr>
      <xdr:spPr>
        <a:xfrm>
          <a:off x="4752975" y="3609975"/>
          <a:ext cx="6000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38100</xdr:rowOff>
    </xdr:from>
    <xdr:to>
      <xdr:col>12</xdr:col>
      <xdr:colOff>28575</xdr:colOff>
      <xdr:row>17</xdr:row>
      <xdr:rowOff>85725</xdr:rowOff>
    </xdr:to>
    <xdr:sp>
      <xdr:nvSpPr>
        <xdr:cNvPr id="2" name="正方形/長方形 5"/>
        <xdr:cNvSpPr>
          <a:spLocks/>
        </xdr:cNvSpPr>
      </xdr:nvSpPr>
      <xdr:spPr>
        <a:xfrm flipV="1">
          <a:off x="4895850" y="3819525"/>
          <a:ext cx="3143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9525</xdr:colOff>
      <xdr:row>14</xdr:row>
      <xdr:rowOff>9525</xdr:rowOff>
    </xdr:from>
    <xdr:to>
      <xdr:col>64</xdr:col>
      <xdr:colOff>0</xdr:colOff>
      <xdr:row>14</xdr:row>
      <xdr:rowOff>200025</xdr:rowOff>
    </xdr:to>
    <xdr:sp>
      <xdr:nvSpPr>
        <xdr:cNvPr id="3" name="直線コネクタ 42"/>
        <xdr:cNvSpPr>
          <a:spLocks/>
        </xdr:cNvSpPr>
      </xdr:nvSpPr>
      <xdr:spPr>
        <a:xfrm rot="10800000" flipV="1">
          <a:off x="14887575" y="3152775"/>
          <a:ext cx="11715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9525</xdr:colOff>
      <xdr:row>15</xdr:row>
      <xdr:rowOff>9525</xdr:rowOff>
    </xdr:from>
    <xdr:to>
      <xdr:col>59</xdr:col>
      <xdr:colOff>295275</xdr:colOff>
      <xdr:row>18</xdr:row>
      <xdr:rowOff>190500</xdr:rowOff>
    </xdr:to>
    <xdr:sp>
      <xdr:nvSpPr>
        <xdr:cNvPr id="4" name="直線コネクタ 44"/>
        <xdr:cNvSpPr>
          <a:spLocks/>
        </xdr:cNvSpPr>
      </xdr:nvSpPr>
      <xdr:spPr>
        <a:xfrm rot="5400000">
          <a:off x="14297025" y="3362325"/>
          <a:ext cx="58102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295275</xdr:colOff>
      <xdr:row>18</xdr:row>
      <xdr:rowOff>180975</xdr:rowOff>
    </xdr:from>
    <xdr:to>
      <xdr:col>58</xdr:col>
      <xdr:colOff>0</xdr:colOff>
      <xdr:row>28</xdr:row>
      <xdr:rowOff>9525</xdr:rowOff>
    </xdr:to>
    <xdr:sp>
      <xdr:nvSpPr>
        <xdr:cNvPr id="5" name="直線コネクタ 46"/>
        <xdr:cNvSpPr>
          <a:spLocks/>
        </xdr:cNvSpPr>
      </xdr:nvSpPr>
      <xdr:spPr>
        <a:xfrm rot="5400000">
          <a:off x="13696950" y="4171950"/>
          <a:ext cx="59055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19050</xdr:colOff>
      <xdr:row>27</xdr:row>
      <xdr:rowOff>190500</xdr:rowOff>
    </xdr:from>
    <xdr:to>
      <xdr:col>56</xdr:col>
      <xdr:colOff>0</xdr:colOff>
      <xdr:row>32</xdr:row>
      <xdr:rowOff>0</xdr:rowOff>
    </xdr:to>
    <xdr:sp>
      <xdr:nvSpPr>
        <xdr:cNvPr id="6" name="直線コネクタ 48"/>
        <xdr:cNvSpPr>
          <a:spLocks/>
        </xdr:cNvSpPr>
      </xdr:nvSpPr>
      <xdr:spPr>
        <a:xfrm rot="10800000" flipV="1">
          <a:off x="12534900" y="6067425"/>
          <a:ext cx="11620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31</xdr:row>
      <xdr:rowOff>200025</xdr:rowOff>
    </xdr:from>
    <xdr:to>
      <xdr:col>51</xdr:col>
      <xdr:colOff>295275</xdr:colOff>
      <xdr:row>33</xdr:row>
      <xdr:rowOff>114300</xdr:rowOff>
    </xdr:to>
    <xdr:sp>
      <xdr:nvSpPr>
        <xdr:cNvPr id="7" name="直線コネクタ 50"/>
        <xdr:cNvSpPr>
          <a:spLocks/>
        </xdr:cNvSpPr>
      </xdr:nvSpPr>
      <xdr:spPr>
        <a:xfrm rot="10800000" flipV="1">
          <a:off x="11334750" y="6915150"/>
          <a:ext cx="11811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295275</xdr:colOff>
      <xdr:row>33</xdr:row>
      <xdr:rowOff>123825</xdr:rowOff>
    </xdr:from>
    <xdr:to>
      <xdr:col>47</xdr:col>
      <xdr:colOff>295275</xdr:colOff>
      <xdr:row>33</xdr:row>
      <xdr:rowOff>190500</xdr:rowOff>
    </xdr:to>
    <xdr:sp>
      <xdr:nvSpPr>
        <xdr:cNvPr id="8" name="直線コネクタ 52"/>
        <xdr:cNvSpPr>
          <a:spLocks/>
        </xdr:cNvSpPr>
      </xdr:nvSpPr>
      <xdr:spPr>
        <a:xfrm rot="10800000" flipV="1">
          <a:off x="10744200" y="7258050"/>
          <a:ext cx="5905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295275</xdr:colOff>
      <xdr:row>33</xdr:row>
      <xdr:rowOff>171450</xdr:rowOff>
    </xdr:from>
    <xdr:to>
      <xdr:col>48</xdr:col>
      <xdr:colOff>9525</xdr:colOff>
      <xdr:row>33</xdr:row>
      <xdr:rowOff>180975</xdr:rowOff>
    </xdr:to>
    <xdr:sp>
      <xdr:nvSpPr>
        <xdr:cNvPr id="9" name="直線コネクタ 58"/>
        <xdr:cNvSpPr>
          <a:spLocks/>
        </xdr:cNvSpPr>
      </xdr:nvSpPr>
      <xdr:spPr>
        <a:xfrm flipV="1">
          <a:off x="10744200" y="7305675"/>
          <a:ext cx="600075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9525</xdr:colOff>
      <xdr:row>32</xdr:row>
      <xdr:rowOff>200025</xdr:rowOff>
    </xdr:from>
    <xdr:to>
      <xdr:col>49</xdr:col>
      <xdr:colOff>295275</xdr:colOff>
      <xdr:row>33</xdr:row>
      <xdr:rowOff>180975</xdr:rowOff>
    </xdr:to>
    <xdr:sp>
      <xdr:nvSpPr>
        <xdr:cNvPr id="10" name="直線コネクタ 60"/>
        <xdr:cNvSpPr>
          <a:spLocks/>
        </xdr:cNvSpPr>
      </xdr:nvSpPr>
      <xdr:spPr>
        <a:xfrm flipV="1">
          <a:off x="11344275" y="7124700"/>
          <a:ext cx="581025" cy="190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9525</xdr:colOff>
      <xdr:row>30</xdr:row>
      <xdr:rowOff>95250</xdr:rowOff>
    </xdr:from>
    <xdr:to>
      <xdr:col>53</xdr:col>
      <xdr:colOff>295275</xdr:colOff>
      <xdr:row>33</xdr:row>
      <xdr:rowOff>0</xdr:rowOff>
    </xdr:to>
    <xdr:sp>
      <xdr:nvSpPr>
        <xdr:cNvPr id="11" name="直線コネクタ 62"/>
        <xdr:cNvSpPr>
          <a:spLocks/>
        </xdr:cNvSpPr>
      </xdr:nvSpPr>
      <xdr:spPr>
        <a:xfrm flipV="1">
          <a:off x="11934825" y="6600825"/>
          <a:ext cx="11715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9525</xdr:colOff>
      <xdr:row>22</xdr:row>
      <xdr:rowOff>104775</xdr:rowOff>
    </xdr:from>
    <xdr:to>
      <xdr:col>57</xdr:col>
      <xdr:colOff>295275</xdr:colOff>
      <xdr:row>30</xdr:row>
      <xdr:rowOff>104775</xdr:rowOff>
    </xdr:to>
    <xdr:sp>
      <xdr:nvSpPr>
        <xdr:cNvPr id="12" name="直線コネクタ 64"/>
        <xdr:cNvSpPr>
          <a:spLocks/>
        </xdr:cNvSpPr>
      </xdr:nvSpPr>
      <xdr:spPr>
        <a:xfrm rot="5400000" flipH="1" flipV="1">
          <a:off x="13115925" y="4933950"/>
          <a:ext cx="1171575" cy="16764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9525</xdr:colOff>
      <xdr:row>18</xdr:row>
      <xdr:rowOff>9525</xdr:rowOff>
    </xdr:from>
    <xdr:to>
      <xdr:col>14</xdr:col>
      <xdr:colOff>38100</xdr:colOff>
      <xdr:row>18</xdr:row>
      <xdr:rowOff>104775</xdr:rowOff>
    </xdr:to>
    <xdr:sp>
      <xdr:nvSpPr>
        <xdr:cNvPr id="13" name="正方形/長方形 7"/>
        <xdr:cNvSpPr>
          <a:spLocks/>
        </xdr:cNvSpPr>
      </xdr:nvSpPr>
      <xdr:spPr>
        <a:xfrm>
          <a:off x="5048250" y="4000500"/>
          <a:ext cx="4572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9525</xdr:rowOff>
    </xdr:from>
    <xdr:to>
      <xdr:col>15</xdr:col>
      <xdr:colOff>47625</xdr:colOff>
      <xdr:row>19</xdr:row>
      <xdr:rowOff>104775</xdr:rowOff>
    </xdr:to>
    <xdr:sp>
      <xdr:nvSpPr>
        <xdr:cNvPr id="14" name="正方形/長方形 8"/>
        <xdr:cNvSpPr>
          <a:spLocks/>
        </xdr:cNvSpPr>
      </xdr:nvSpPr>
      <xdr:spPr>
        <a:xfrm>
          <a:off x="5181600" y="4210050"/>
          <a:ext cx="4762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47625</xdr:colOff>
      <xdr:row>20</xdr:row>
      <xdr:rowOff>9525</xdr:rowOff>
    </xdr:from>
    <xdr:to>
      <xdr:col>25</xdr:col>
      <xdr:colOff>104775</xdr:colOff>
      <xdr:row>20</xdr:row>
      <xdr:rowOff>95250</xdr:rowOff>
    </xdr:to>
    <xdr:sp>
      <xdr:nvSpPr>
        <xdr:cNvPr id="15" name="正方形/長方形 9"/>
        <xdr:cNvSpPr>
          <a:spLocks/>
        </xdr:cNvSpPr>
      </xdr:nvSpPr>
      <xdr:spPr>
        <a:xfrm>
          <a:off x="5514975" y="4419600"/>
          <a:ext cx="16287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133350</xdr:colOff>
      <xdr:row>21</xdr:row>
      <xdr:rowOff>19050</xdr:rowOff>
    </xdr:from>
    <xdr:to>
      <xdr:col>12</xdr:col>
      <xdr:colOff>57150</xdr:colOff>
      <xdr:row>21</xdr:row>
      <xdr:rowOff>104775</xdr:rowOff>
    </xdr:to>
    <xdr:sp>
      <xdr:nvSpPr>
        <xdr:cNvPr id="16" name="正方形/長方形 10"/>
        <xdr:cNvSpPr>
          <a:spLocks/>
        </xdr:cNvSpPr>
      </xdr:nvSpPr>
      <xdr:spPr>
        <a:xfrm>
          <a:off x="5029200" y="4638675"/>
          <a:ext cx="20955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104775</xdr:colOff>
      <xdr:row>22</xdr:row>
      <xdr:rowOff>19050</xdr:rowOff>
    </xdr:from>
    <xdr:to>
      <xdr:col>15</xdr:col>
      <xdr:colOff>95250</xdr:colOff>
      <xdr:row>22</xdr:row>
      <xdr:rowOff>114300</xdr:rowOff>
    </xdr:to>
    <xdr:sp>
      <xdr:nvSpPr>
        <xdr:cNvPr id="17" name="正方形/長方形 11"/>
        <xdr:cNvSpPr>
          <a:spLocks/>
        </xdr:cNvSpPr>
      </xdr:nvSpPr>
      <xdr:spPr>
        <a:xfrm>
          <a:off x="5143500" y="4848225"/>
          <a:ext cx="5619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133350</xdr:colOff>
      <xdr:row>23</xdr:row>
      <xdr:rowOff>0</xdr:rowOff>
    </xdr:from>
    <xdr:to>
      <xdr:col>23</xdr:col>
      <xdr:colOff>95250</xdr:colOff>
      <xdr:row>23</xdr:row>
      <xdr:rowOff>104775</xdr:rowOff>
    </xdr:to>
    <xdr:sp>
      <xdr:nvSpPr>
        <xdr:cNvPr id="18" name="正方形/長方形 12"/>
        <xdr:cNvSpPr>
          <a:spLocks/>
        </xdr:cNvSpPr>
      </xdr:nvSpPr>
      <xdr:spPr>
        <a:xfrm>
          <a:off x="5314950" y="5038725"/>
          <a:ext cx="15335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9525</xdr:colOff>
      <xdr:row>24</xdr:row>
      <xdr:rowOff>19050</xdr:rowOff>
    </xdr:from>
    <xdr:to>
      <xdr:col>25</xdr:col>
      <xdr:colOff>85725</xdr:colOff>
      <xdr:row>24</xdr:row>
      <xdr:rowOff>95250</xdr:rowOff>
    </xdr:to>
    <xdr:sp>
      <xdr:nvSpPr>
        <xdr:cNvPr id="19" name="正方形/長方形 13"/>
        <xdr:cNvSpPr>
          <a:spLocks/>
        </xdr:cNvSpPr>
      </xdr:nvSpPr>
      <xdr:spPr>
        <a:xfrm>
          <a:off x="6762750" y="5267325"/>
          <a:ext cx="3619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25</xdr:row>
      <xdr:rowOff>9525</xdr:rowOff>
    </xdr:from>
    <xdr:to>
      <xdr:col>13</xdr:col>
      <xdr:colOff>95250</xdr:colOff>
      <xdr:row>25</xdr:row>
      <xdr:rowOff>76200</xdr:rowOff>
    </xdr:to>
    <xdr:sp>
      <xdr:nvSpPr>
        <xdr:cNvPr id="20" name="正方形/長方形 14"/>
        <xdr:cNvSpPr>
          <a:spLocks/>
        </xdr:cNvSpPr>
      </xdr:nvSpPr>
      <xdr:spPr>
        <a:xfrm>
          <a:off x="5181600" y="5467350"/>
          <a:ext cx="2381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26</xdr:row>
      <xdr:rowOff>9525</xdr:rowOff>
    </xdr:from>
    <xdr:to>
      <xdr:col>24</xdr:col>
      <xdr:colOff>0</xdr:colOff>
      <xdr:row>26</xdr:row>
      <xdr:rowOff>104775</xdr:rowOff>
    </xdr:to>
    <xdr:sp>
      <xdr:nvSpPr>
        <xdr:cNvPr id="21" name="正方形/長方形 15"/>
        <xdr:cNvSpPr>
          <a:spLocks/>
        </xdr:cNvSpPr>
      </xdr:nvSpPr>
      <xdr:spPr>
        <a:xfrm>
          <a:off x="5181600" y="5676900"/>
          <a:ext cx="17145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26</xdr:row>
      <xdr:rowOff>209550</xdr:rowOff>
    </xdr:from>
    <xdr:to>
      <xdr:col>19</xdr:col>
      <xdr:colOff>76200</xdr:colOff>
      <xdr:row>27</xdr:row>
      <xdr:rowOff>104775</xdr:rowOff>
    </xdr:to>
    <xdr:sp>
      <xdr:nvSpPr>
        <xdr:cNvPr id="22" name="正方形/長方形 16"/>
        <xdr:cNvSpPr>
          <a:spLocks/>
        </xdr:cNvSpPr>
      </xdr:nvSpPr>
      <xdr:spPr>
        <a:xfrm>
          <a:off x="5038725" y="5876925"/>
          <a:ext cx="12192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95250</xdr:colOff>
      <xdr:row>28</xdr:row>
      <xdr:rowOff>19050</xdr:rowOff>
    </xdr:from>
    <xdr:to>
      <xdr:col>20</xdr:col>
      <xdr:colOff>0</xdr:colOff>
      <xdr:row>28</xdr:row>
      <xdr:rowOff>95250</xdr:rowOff>
    </xdr:to>
    <xdr:sp>
      <xdr:nvSpPr>
        <xdr:cNvPr id="23" name="正方形/長方形 17"/>
        <xdr:cNvSpPr>
          <a:spLocks/>
        </xdr:cNvSpPr>
      </xdr:nvSpPr>
      <xdr:spPr>
        <a:xfrm>
          <a:off x="5705475" y="6105525"/>
          <a:ext cx="6191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85725</xdr:colOff>
      <xdr:row>31</xdr:row>
      <xdr:rowOff>19050</xdr:rowOff>
    </xdr:from>
    <xdr:to>
      <xdr:col>25</xdr:col>
      <xdr:colOff>133350</xdr:colOff>
      <xdr:row>31</xdr:row>
      <xdr:rowOff>123825</xdr:rowOff>
    </xdr:to>
    <xdr:sp>
      <xdr:nvSpPr>
        <xdr:cNvPr id="24" name="正方形/長方形 18"/>
        <xdr:cNvSpPr>
          <a:spLocks/>
        </xdr:cNvSpPr>
      </xdr:nvSpPr>
      <xdr:spPr>
        <a:xfrm>
          <a:off x="6981825" y="6734175"/>
          <a:ext cx="1905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30</xdr:row>
      <xdr:rowOff>9525</xdr:rowOff>
    </xdr:from>
    <xdr:to>
      <xdr:col>24</xdr:col>
      <xdr:colOff>0</xdr:colOff>
      <xdr:row>30</xdr:row>
      <xdr:rowOff>104775</xdr:rowOff>
    </xdr:to>
    <xdr:sp>
      <xdr:nvSpPr>
        <xdr:cNvPr id="25" name="正方形/長方形 19"/>
        <xdr:cNvSpPr>
          <a:spLocks/>
        </xdr:cNvSpPr>
      </xdr:nvSpPr>
      <xdr:spPr>
        <a:xfrm>
          <a:off x="6610350" y="6515100"/>
          <a:ext cx="2857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95250</xdr:colOff>
      <xdr:row>29</xdr:row>
      <xdr:rowOff>19050</xdr:rowOff>
    </xdr:from>
    <xdr:to>
      <xdr:col>24</xdr:col>
      <xdr:colOff>9525</xdr:colOff>
      <xdr:row>29</xdr:row>
      <xdr:rowOff>104775</xdr:rowOff>
    </xdr:to>
    <xdr:sp>
      <xdr:nvSpPr>
        <xdr:cNvPr id="26" name="正方形/長方形 20"/>
        <xdr:cNvSpPr>
          <a:spLocks/>
        </xdr:cNvSpPr>
      </xdr:nvSpPr>
      <xdr:spPr>
        <a:xfrm>
          <a:off x="6276975" y="6315075"/>
          <a:ext cx="62865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38100</xdr:colOff>
      <xdr:row>16</xdr:row>
      <xdr:rowOff>28575</xdr:rowOff>
    </xdr:from>
    <xdr:to>
      <xdr:col>26</xdr:col>
      <xdr:colOff>9525</xdr:colOff>
      <xdr:row>16</xdr:row>
      <xdr:rowOff>123825</xdr:rowOff>
    </xdr:to>
    <xdr:sp>
      <xdr:nvSpPr>
        <xdr:cNvPr id="27" name="正方形/長方形 21"/>
        <xdr:cNvSpPr>
          <a:spLocks/>
        </xdr:cNvSpPr>
      </xdr:nvSpPr>
      <xdr:spPr>
        <a:xfrm flipV="1">
          <a:off x="6934200" y="3600450"/>
          <a:ext cx="2571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38100</xdr:rowOff>
    </xdr:from>
    <xdr:to>
      <xdr:col>16</xdr:col>
      <xdr:colOff>114300</xdr:colOff>
      <xdr:row>16</xdr:row>
      <xdr:rowOff>114300</xdr:rowOff>
    </xdr:to>
    <xdr:sp>
      <xdr:nvSpPr>
        <xdr:cNvPr id="28" name="正方形/長方形 23"/>
        <xdr:cNvSpPr>
          <a:spLocks/>
        </xdr:cNvSpPr>
      </xdr:nvSpPr>
      <xdr:spPr>
        <a:xfrm>
          <a:off x="5610225" y="3609975"/>
          <a:ext cx="2571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133350</xdr:colOff>
      <xdr:row>16</xdr:row>
      <xdr:rowOff>123825</xdr:rowOff>
    </xdr:from>
    <xdr:to>
      <xdr:col>11</xdr:col>
      <xdr:colOff>104775</xdr:colOff>
      <xdr:row>16</xdr:row>
      <xdr:rowOff>200025</xdr:rowOff>
    </xdr:to>
    <xdr:sp>
      <xdr:nvSpPr>
        <xdr:cNvPr id="29" name="正方形/長方形 24"/>
        <xdr:cNvSpPr>
          <a:spLocks/>
        </xdr:cNvSpPr>
      </xdr:nvSpPr>
      <xdr:spPr>
        <a:xfrm>
          <a:off x="4886325" y="3695700"/>
          <a:ext cx="2571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114300</xdr:rowOff>
    </xdr:from>
    <xdr:to>
      <xdr:col>14</xdr:col>
      <xdr:colOff>95250</xdr:colOff>
      <xdr:row>19</xdr:row>
      <xdr:rowOff>0</xdr:rowOff>
    </xdr:to>
    <xdr:sp>
      <xdr:nvSpPr>
        <xdr:cNvPr id="30" name="正方形/長方形 25"/>
        <xdr:cNvSpPr>
          <a:spLocks/>
        </xdr:cNvSpPr>
      </xdr:nvSpPr>
      <xdr:spPr>
        <a:xfrm>
          <a:off x="5181600" y="4105275"/>
          <a:ext cx="381000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114300</xdr:colOff>
      <xdr:row>22</xdr:row>
      <xdr:rowOff>123825</xdr:rowOff>
    </xdr:from>
    <xdr:to>
      <xdr:col>14</xdr:col>
      <xdr:colOff>47625</xdr:colOff>
      <xdr:row>22</xdr:row>
      <xdr:rowOff>200025</xdr:rowOff>
    </xdr:to>
    <xdr:sp>
      <xdr:nvSpPr>
        <xdr:cNvPr id="31" name="正方形/長方形 26"/>
        <xdr:cNvSpPr>
          <a:spLocks/>
        </xdr:cNvSpPr>
      </xdr:nvSpPr>
      <xdr:spPr>
        <a:xfrm>
          <a:off x="5153025" y="4953000"/>
          <a:ext cx="36195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38100</xdr:colOff>
      <xdr:row>16</xdr:row>
      <xdr:rowOff>114300</xdr:rowOff>
    </xdr:from>
    <xdr:to>
      <xdr:col>16</xdr:col>
      <xdr:colOff>95250</xdr:colOff>
      <xdr:row>16</xdr:row>
      <xdr:rowOff>200025</xdr:rowOff>
    </xdr:to>
    <xdr:sp>
      <xdr:nvSpPr>
        <xdr:cNvPr id="32" name="正方形/長方形 30"/>
        <xdr:cNvSpPr>
          <a:spLocks/>
        </xdr:cNvSpPr>
      </xdr:nvSpPr>
      <xdr:spPr>
        <a:xfrm>
          <a:off x="5648325" y="3686175"/>
          <a:ext cx="200025" cy="857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114300</xdr:colOff>
      <xdr:row>19</xdr:row>
      <xdr:rowOff>104775</xdr:rowOff>
    </xdr:from>
    <xdr:to>
      <xdr:col>13</xdr:col>
      <xdr:colOff>104775</xdr:colOff>
      <xdr:row>19</xdr:row>
      <xdr:rowOff>190500</xdr:rowOff>
    </xdr:to>
    <xdr:sp>
      <xdr:nvSpPr>
        <xdr:cNvPr id="33" name="正方形/長方形 31"/>
        <xdr:cNvSpPr>
          <a:spLocks/>
        </xdr:cNvSpPr>
      </xdr:nvSpPr>
      <xdr:spPr>
        <a:xfrm>
          <a:off x="5295900" y="4305300"/>
          <a:ext cx="133350" cy="857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47625</xdr:colOff>
      <xdr:row>20</xdr:row>
      <xdr:rowOff>114300</xdr:rowOff>
    </xdr:from>
    <xdr:to>
      <xdr:col>20</xdr:col>
      <xdr:colOff>133350</xdr:colOff>
      <xdr:row>20</xdr:row>
      <xdr:rowOff>171450</xdr:rowOff>
    </xdr:to>
    <xdr:sp>
      <xdr:nvSpPr>
        <xdr:cNvPr id="34" name="正方形/長方形 32"/>
        <xdr:cNvSpPr>
          <a:spLocks/>
        </xdr:cNvSpPr>
      </xdr:nvSpPr>
      <xdr:spPr>
        <a:xfrm>
          <a:off x="5657850" y="4524375"/>
          <a:ext cx="800100" cy="571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114300</xdr:colOff>
      <xdr:row>17</xdr:row>
      <xdr:rowOff>114300</xdr:rowOff>
    </xdr:from>
    <xdr:to>
      <xdr:col>13</xdr:col>
      <xdr:colOff>47625</xdr:colOff>
      <xdr:row>17</xdr:row>
      <xdr:rowOff>161925</xdr:rowOff>
    </xdr:to>
    <xdr:sp>
      <xdr:nvSpPr>
        <xdr:cNvPr id="35" name="正方形/長方形 33"/>
        <xdr:cNvSpPr>
          <a:spLocks/>
        </xdr:cNvSpPr>
      </xdr:nvSpPr>
      <xdr:spPr>
        <a:xfrm>
          <a:off x="5010150" y="3895725"/>
          <a:ext cx="361950" cy="47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28575</xdr:colOff>
      <xdr:row>21</xdr:row>
      <xdr:rowOff>114300</xdr:rowOff>
    </xdr:from>
    <xdr:to>
      <xdr:col>13</xdr:col>
      <xdr:colOff>0</xdr:colOff>
      <xdr:row>21</xdr:row>
      <xdr:rowOff>190500</xdr:rowOff>
    </xdr:to>
    <xdr:sp>
      <xdr:nvSpPr>
        <xdr:cNvPr id="36" name="正方形/長方形 34"/>
        <xdr:cNvSpPr>
          <a:spLocks/>
        </xdr:cNvSpPr>
      </xdr:nvSpPr>
      <xdr:spPr>
        <a:xfrm>
          <a:off x="5067300" y="4733925"/>
          <a:ext cx="2571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114300</xdr:colOff>
      <xdr:row>23</xdr:row>
      <xdr:rowOff>123825</xdr:rowOff>
    </xdr:from>
    <xdr:to>
      <xdr:col>14</xdr:col>
      <xdr:colOff>57150</xdr:colOff>
      <xdr:row>23</xdr:row>
      <xdr:rowOff>180975</xdr:rowOff>
    </xdr:to>
    <xdr:sp>
      <xdr:nvSpPr>
        <xdr:cNvPr id="37" name="正方形/長方形 35"/>
        <xdr:cNvSpPr>
          <a:spLocks/>
        </xdr:cNvSpPr>
      </xdr:nvSpPr>
      <xdr:spPr>
        <a:xfrm>
          <a:off x="5295900" y="5162550"/>
          <a:ext cx="228600" cy="571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133350</xdr:colOff>
      <xdr:row>29</xdr:row>
      <xdr:rowOff>123825</xdr:rowOff>
    </xdr:from>
    <xdr:to>
      <xdr:col>21</xdr:col>
      <xdr:colOff>9525</xdr:colOff>
      <xdr:row>29</xdr:row>
      <xdr:rowOff>180975</xdr:rowOff>
    </xdr:to>
    <xdr:sp>
      <xdr:nvSpPr>
        <xdr:cNvPr id="38" name="正方形/長方形 36"/>
        <xdr:cNvSpPr>
          <a:spLocks/>
        </xdr:cNvSpPr>
      </xdr:nvSpPr>
      <xdr:spPr>
        <a:xfrm>
          <a:off x="6315075" y="6419850"/>
          <a:ext cx="161925" cy="571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95250</xdr:rowOff>
    </xdr:from>
    <xdr:to>
      <xdr:col>14</xdr:col>
      <xdr:colOff>114300</xdr:colOff>
      <xdr:row>25</xdr:row>
      <xdr:rowOff>171450</xdr:rowOff>
    </xdr:to>
    <xdr:sp>
      <xdr:nvSpPr>
        <xdr:cNvPr id="39" name="正方形/長方形 37"/>
        <xdr:cNvSpPr>
          <a:spLocks/>
        </xdr:cNvSpPr>
      </xdr:nvSpPr>
      <xdr:spPr>
        <a:xfrm>
          <a:off x="5324475" y="5553075"/>
          <a:ext cx="2571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114300</xdr:rowOff>
    </xdr:from>
    <xdr:to>
      <xdr:col>14</xdr:col>
      <xdr:colOff>47625</xdr:colOff>
      <xdr:row>26</xdr:row>
      <xdr:rowOff>190500</xdr:rowOff>
    </xdr:to>
    <xdr:sp>
      <xdr:nvSpPr>
        <xdr:cNvPr id="40" name="正方形/長方形 38"/>
        <xdr:cNvSpPr>
          <a:spLocks/>
        </xdr:cNvSpPr>
      </xdr:nvSpPr>
      <xdr:spPr>
        <a:xfrm>
          <a:off x="5362575" y="5781675"/>
          <a:ext cx="1524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9525</xdr:colOff>
      <xdr:row>27</xdr:row>
      <xdr:rowOff>114300</xdr:rowOff>
    </xdr:from>
    <xdr:to>
      <xdr:col>13</xdr:col>
      <xdr:colOff>95250</xdr:colOff>
      <xdr:row>27</xdr:row>
      <xdr:rowOff>200025</xdr:rowOff>
    </xdr:to>
    <xdr:sp>
      <xdr:nvSpPr>
        <xdr:cNvPr id="41" name="正方形/長方形 39"/>
        <xdr:cNvSpPr>
          <a:spLocks/>
        </xdr:cNvSpPr>
      </xdr:nvSpPr>
      <xdr:spPr>
        <a:xfrm>
          <a:off x="5048250" y="5991225"/>
          <a:ext cx="371475" cy="857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133350</xdr:colOff>
      <xdr:row>28</xdr:row>
      <xdr:rowOff>114300</xdr:rowOff>
    </xdr:from>
    <xdr:to>
      <xdr:col>20</xdr:col>
      <xdr:colOff>133350</xdr:colOff>
      <xdr:row>28</xdr:row>
      <xdr:rowOff>200025</xdr:rowOff>
    </xdr:to>
    <xdr:sp>
      <xdr:nvSpPr>
        <xdr:cNvPr id="42" name="正方形/長方形 40"/>
        <xdr:cNvSpPr>
          <a:spLocks/>
        </xdr:cNvSpPr>
      </xdr:nvSpPr>
      <xdr:spPr>
        <a:xfrm>
          <a:off x="5886450" y="6200775"/>
          <a:ext cx="571500" cy="857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85725</xdr:colOff>
      <xdr:row>22</xdr:row>
      <xdr:rowOff>9525</xdr:rowOff>
    </xdr:from>
    <xdr:to>
      <xdr:col>24</xdr:col>
      <xdr:colOff>133350</xdr:colOff>
      <xdr:row>22</xdr:row>
      <xdr:rowOff>104775</xdr:rowOff>
    </xdr:to>
    <xdr:sp>
      <xdr:nvSpPr>
        <xdr:cNvPr id="43" name="正方形/長方形 11"/>
        <xdr:cNvSpPr>
          <a:spLocks/>
        </xdr:cNvSpPr>
      </xdr:nvSpPr>
      <xdr:spPr>
        <a:xfrm>
          <a:off x="6838950" y="4838700"/>
          <a:ext cx="1905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28575</xdr:colOff>
      <xdr:row>19</xdr:row>
      <xdr:rowOff>104775</xdr:rowOff>
    </xdr:from>
    <xdr:to>
      <xdr:col>16</xdr:col>
      <xdr:colOff>104775</xdr:colOff>
      <xdr:row>19</xdr:row>
      <xdr:rowOff>180975</xdr:rowOff>
    </xdr:to>
    <xdr:sp>
      <xdr:nvSpPr>
        <xdr:cNvPr id="44" name="正方形/長方形 31"/>
        <xdr:cNvSpPr>
          <a:spLocks/>
        </xdr:cNvSpPr>
      </xdr:nvSpPr>
      <xdr:spPr>
        <a:xfrm>
          <a:off x="5638800" y="4305300"/>
          <a:ext cx="2190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28575</xdr:colOff>
      <xdr:row>23</xdr:row>
      <xdr:rowOff>114300</xdr:rowOff>
    </xdr:from>
    <xdr:to>
      <xdr:col>21</xdr:col>
      <xdr:colOff>9525</xdr:colOff>
      <xdr:row>23</xdr:row>
      <xdr:rowOff>190500</xdr:rowOff>
    </xdr:to>
    <xdr:sp>
      <xdr:nvSpPr>
        <xdr:cNvPr id="45" name="正方形/長方形 35"/>
        <xdr:cNvSpPr>
          <a:spLocks/>
        </xdr:cNvSpPr>
      </xdr:nvSpPr>
      <xdr:spPr>
        <a:xfrm>
          <a:off x="5638800" y="5153025"/>
          <a:ext cx="838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95250</xdr:colOff>
      <xdr:row>26</xdr:row>
      <xdr:rowOff>114300</xdr:rowOff>
    </xdr:from>
    <xdr:to>
      <xdr:col>20</xdr:col>
      <xdr:colOff>114300</xdr:colOff>
      <xdr:row>26</xdr:row>
      <xdr:rowOff>190500</xdr:rowOff>
    </xdr:to>
    <xdr:sp>
      <xdr:nvSpPr>
        <xdr:cNvPr id="46" name="正方形/長方形 38"/>
        <xdr:cNvSpPr>
          <a:spLocks/>
        </xdr:cNvSpPr>
      </xdr:nvSpPr>
      <xdr:spPr>
        <a:xfrm>
          <a:off x="5705475" y="5781675"/>
          <a:ext cx="73342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9525</xdr:colOff>
      <xdr:row>27</xdr:row>
      <xdr:rowOff>95250</xdr:rowOff>
    </xdr:from>
    <xdr:to>
      <xdr:col>20</xdr:col>
      <xdr:colOff>133350</xdr:colOff>
      <xdr:row>27</xdr:row>
      <xdr:rowOff>190500</xdr:rowOff>
    </xdr:to>
    <xdr:sp>
      <xdr:nvSpPr>
        <xdr:cNvPr id="47" name="正方形/長方形 39"/>
        <xdr:cNvSpPr>
          <a:spLocks/>
        </xdr:cNvSpPr>
      </xdr:nvSpPr>
      <xdr:spPr>
        <a:xfrm>
          <a:off x="5619750" y="5972175"/>
          <a:ext cx="838200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7</xdr:col>
      <xdr:colOff>104775</xdr:colOff>
      <xdr:row>4</xdr:row>
      <xdr:rowOff>85725</xdr:rowOff>
    </xdr:to>
    <xdr:sp>
      <xdr:nvSpPr>
        <xdr:cNvPr id="48" name="円形吹き出し 54"/>
        <xdr:cNvSpPr>
          <a:spLocks/>
        </xdr:cNvSpPr>
      </xdr:nvSpPr>
      <xdr:spPr>
        <a:xfrm>
          <a:off x="38100" y="0"/>
          <a:ext cx="4533900" cy="971550"/>
        </a:xfrm>
        <a:prstGeom prst="wedgeEllipseCallout">
          <a:avLst>
            <a:gd name="adj1" fmla="val -43083"/>
            <a:gd name="adj2" fmla="val 3439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工種は、直接工事費のみ（共通仮設費、現場管理費、一般管理費は載せません。）</a:t>
          </a:r>
        </a:p>
      </xdr:txBody>
    </xdr:sp>
    <xdr:clientData/>
  </xdr:twoCellAnchor>
  <xdr:twoCellAnchor>
    <xdr:from>
      <xdr:col>5</xdr:col>
      <xdr:colOff>57150</xdr:colOff>
      <xdr:row>38</xdr:row>
      <xdr:rowOff>95250</xdr:rowOff>
    </xdr:from>
    <xdr:to>
      <xdr:col>25</xdr:col>
      <xdr:colOff>57150</xdr:colOff>
      <xdr:row>41</xdr:row>
      <xdr:rowOff>133350</xdr:rowOff>
    </xdr:to>
    <xdr:sp>
      <xdr:nvSpPr>
        <xdr:cNvPr id="49" name="円形吹き出し 53"/>
        <xdr:cNvSpPr>
          <a:spLocks/>
        </xdr:cNvSpPr>
      </xdr:nvSpPr>
      <xdr:spPr>
        <a:xfrm>
          <a:off x="3390900" y="8277225"/>
          <a:ext cx="3705225" cy="666750"/>
        </a:xfrm>
        <a:prstGeom prst="wedgeEllipseCallout">
          <a:avLst>
            <a:gd name="adj1" fmla="val -95717"/>
            <a:gd name="adj2" fmla="val 78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直接工事費の合計（契約金額と異なります）</a:t>
          </a:r>
        </a:p>
      </xdr:txBody>
    </xdr:sp>
    <xdr:clientData/>
  </xdr:twoCellAnchor>
  <xdr:twoCellAnchor>
    <xdr:from>
      <xdr:col>62</xdr:col>
      <xdr:colOff>114300</xdr:colOff>
      <xdr:row>27</xdr:row>
      <xdr:rowOff>114300</xdr:rowOff>
    </xdr:from>
    <xdr:to>
      <xdr:col>71</xdr:col>
      <xdr:colOff>247650</xdr:colOff>
      <xdr:row>31</xdr:row>
      <xdr:rowOff>104775</xdr:rowOff>
    </xdr:to>
    <xdr:sp>
      <xdr:nvSpPr>
        <xdr:cNvPr id="50" name="円形吹き出し 56"/>
        <xdr:cNvSpPr>
          <a:spLocks/>
        </xdr:cNvSpPr>
      </xdr:nvSpPr>
      <xdr:spPr>
        <a:xfrm>
          <a:off x="15582900" y="5991225"/>
          <a:ext cx="2895600" cy="828675"/>
        </a:xfrm>
        <a:prstGeom prst="wedgeEllipseCallout">
          <a:avLst>
            <a:gd name="adj1" fmla="val -125685"/>
            <a:gd name="adj2" fmla="val 1565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赤文字</a:t>
          </a:r>
          <a:r>
            <a:rPr lang="en-US" cap="none" sz="1100" b="0" i="0" u="none" baseline="0">
              <a:solidFill>
                <a:srgbClr val="000000"/>
              </a:solidFill>
            </a:rPr>
            <a:t>は、契約者が記入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66CC"/>
              </a:solidFill>
            </a:rPr>
            <a:t>青文字</a:t>
          </a:r>
          <a:r>
            <a:rPr lang="en-US" cap="none" sz="1100" b="0" i="0" u="none" baseline="0">
              <a:solidFill>
                <a:srgbClr val="000000"/>
              </a:solidFill>
            </a:rPr>
            <a:t>は、市監督員が記入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381000</xdr:colOff>
      <xdr:row>32</xdr:row>
      <xdr:rowOff>161925</xdr:rowOff>
    </xdr:from>
    <xdr:to>
      <xdr:col>24</xdr:col>
      <xdr:colOff>95250</xdr:colOff>
      <xdr:row>36</xdr:row>
      <xdr:rowOff>38100</xdr:rowOff>
    </xdr:to>
    <xdr:sp>
      <xdr:nvSpPr>
        <xdr:cNvPr id="51" name="円形吹き出し 58"/>
        <xdr:cNvSpPr>
          <a:spLocks/>
        </xdr:cNvSpPr>
      </xdr:nvSpPr>
      <xdr:spPr>
        <a:xfrm>
          <a:off x="3105150" y="7086600"/>
          <a:ext cx="3886200" cy="714375"/>
        </a:xfrm>
        <a:prstGeom prst="wedgeEllipseCallout">
          <a:avLst>
            <a:gd name="adj1" fmla="val -40412"/>
            <a:gd name="adj2" fmla="val -216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この列は下書き用です。帳票には表示されません。</a:t>
          </a:r>
        </a:p>
      </xdr:txBody>
    </xdr:sp>
    <xdr:clientData/>
  </xdr:twoCellAnchor>
  <xdr:twoCellAnchor>
    <xdr:from>
      <xdr:col>1</xdr:col>
      <xdr:colOff>542925</xdr:colOff>
      <xdr:row>32</xdr:row>
      <xdr:rowOff>142875</xdr:rowOff>
    </xdr:from>
    <xdr:to>
      <xdr:col>4</xdr:col>
      <xdr:colOff>0</xdr:colOff>
      <xdr:row>40</xdr:row>
      <xdr:rowOff>9525</xdr:rowOff>
    </xdr:to>
    <xdr:sp>
      <xdr:nvSpPr>
        <xdr:cNvPr id="52" name="円形吹き出し 59"/>
        <xdr:cNvSpPr>
          <a:spLocks/>
        </xdr:cNvSpPr>
      </xdr:nvSpPr>
      <xdr:spPr>
        <a:xfrm>
          <a:off x="1485900" y="7067550"/>
          <a:ext cx="1238250" cy="1543050"/>
        </a:xfrm>
        <a:prstGeom prst="wedgeEllipseCallout">
          <a:avLst>
            <a:gd name="adj1" fmla="val 28087"/>
            <a:gd name="adj2" fmla="val -2279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この列は下書き用です。帳票には表示されません。</a:t>
          </a:r>
        </a:p>
      </xdr:txBody>
    </xdr:sp>
    <xdr:clientData/>
  </xdr:twoCellAnchor>
  <xdr:twoCellAnchor>
    <xdr:from>
      <xdr:col>0</xdr:col>
      <xdr:colOff>133350</xdr:colOff>
      <xdr:row>33</xdr:row>
      <xdr:rowOff>152400</xdr:rowOff>
    </xdr:from>
    <xdr:to>
      <xdr:col>1</xdr:col>
      <xdr:colOff>638175</xdr:colOff>
      <xdr:row>41</xdr:row>
      <xdr:rowOff>161925</xdr:rowOff>
    </xdr:to>
    <xdr:sp>
      <xdr:nvSpPr>
        <xdr:cNvPr id="53" name="円形吹き出し 60"/>
        <xdr:cNvSpPr>
          <a:spLocks/>
        </xdr:cNvSpPr>
      </xdr:nvSpPr>
      <xdr:spPr>
        <a:xfrm>
          <a:off x="133350" y="7286625"/>
          <a:ext cx="1447800" cy="1685925"/>
        </a:xfrm>
        <a:prstGeom prst="wedgeEllipseCallout">
          <a:avLst>
            <a:gd name="adj1" fmla="val 32962"/>
            <a:gd name="adj2" fmla="val -178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この列は下書き用です。帳票には表示されません。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46"/>
  <sheetViews>
    <sheetView tabSelected="1" zoomScale="79" zoomScaleNormal="79" zoomScalePageLayoutView="0" workbookViewId="0" topLeftCell="A1">
      <selection activeCell="A1" sqref="A1:BS1"/>
    </sheetView>
  </sheetViews>
  <sheetFormatPr defaultColWidth="8.796875" defaultRowHeight="14.25"/>
  <cols>
    <col min="1" max="1" width="14.3984375" style="1" customWidth="1"/>
    <col min="2" max="2" width="9" style="1" customWidth="1"/>
    <col min="3" max="4" width="7.19921875" style="1" customWidth="1"/>
    <col min="5" max="40" width="1.4921875" style="1" customWidth="1"/>
    <col min="41" max="41" width="5.69921875" style="1" customWidth="1"/>
    <col min="42" max="71" width="3.59765625" style="1" customWidth="1"/>
    <col min="72" max="16384" width="9" style="1" customWidth="1"/>
  </cols>
  <sheetData>
    <row r="1" spans="1:71" ht="20.25" customHeight="1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</row>
    <row r="2" ht="16.5" customHeight="1"/>
    <row r="3" spans="62:71" ht="16.5" customHeight="1">
      <c r="BJ3" s="19"/>
      <c r="BK3" s="19"/>
      <c r="BL3" s="19"/>
      <c r="BM3" s="12"/>
      <c r="BN3" s="3" t="s">
        <v>31</v>
      </c>
      <c r="BO3" s="4"/>
      <c r="BP3" s="4"/>
      <c r="BQ3" s="122"/>
      <c r="BR3" s="122"/>
      <c r="BS3" s="5" t="s">
        <v>32</v>
      </c>
    </row>
    <row r="4" spans="1:71" ht="16.5" customHeight="1">
      <c r="A4" s="9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25" t="s">
        <v>33</v>
      </c>
      <c r="BG4" s="126"/>
      <c r="BH4" s="105" t="s">
        <v>108</v>
      </c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7"/>
    </row>
    <row r="5" spans="1:71" ht="16.5" customHeight="1">
      <c r="A5" s="16" t="s">
        <v>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11" t="s">
        <v>34</v>
      </c>
      <c r="BG5" s="112"/>
      <c r="BH5" s="123" t="s">
        <v>35</v>
      </c>
      <c r="BI5" s="124"/>
      <c r="BJ5" s="113" t="s">
        <v>36</v>
      </c>
      <c r="BK5" s="114"/>
      <c r="BL5" s="114"/>
      <c r="BM5" s="115"/>
      <c r="BN5" s="113" t="s">
        <v>43</v>
      </c>
      <c r="BO5" s="114"/>
      <c r="BP5" s="114"/>
      <c r="BQ5" s="115"/>
      <c r="BR5" s="113" t="s">
        <v>112</v>
      </c>
      <c r="BS5" s="115"/>
    </row>
    <row r="6" spans="1:71" ht="16.5" customHeight="1">
      <c r="A6" s="16"/>
      <c r="B6" s="17"/>
      <c r="C6" s="17"/>
      <c r="D6" s="17"/>
      <c r="E6" s="17" t="s">
        <v>114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9"/>
      <c r="BG6" s="10"/>
      <c r="BH6" s="9"/>
      <c r="BI6" s="10"/>
      <c r="BJ6" s="9"/>
      <c r="BK6" s="15"/>
      <c r="BL6" s="17"/>
      <c r="BM6" s="18"/>
      <c r="BN6" s="9"/>
      <c r="BO6" s="15"/>
      <c r="BP6" s="15"/>
      <c r="BQ6" s="10"/>
      <c r="BR6" s="17"/>
      <c r="BS6" s="18"/>
    </row>
    <row r="7" spans="1:71" ht="16.5" customHeight="1">
      <c r="A7" s="16" t="s">
        <v>10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1"/>
      <c r="BG7" s="12"/>
      <c r="BH7" s="11"/>
      <c r="BI7" s="12"/>
      <c r="BJ7" s="11"/>
      <c r="BK7" s="19"/>
      <c r="BL7" s="19"/>
      <c r="BM7" s="12"/>
      <c r="BN7" s="11"/>
      <c r="BO7" s="19"/>
      <c r="BP7" s="19"/>
      <c r="BQ7" s="12"/>
      <c r="BR7" s="19"/>
      <c r="BS7" s="12"/>
    </row>
    <row r="8" spans="1:71" ht="16.5" customHeight="1">
      <c r="A8" s="16"/>
      <c r="B8" s="17"/>
      <c r="C8" s="17"/>
      <c r="D8" s="17"/>
      <c r="E8" s="17" t="s">
        <v>12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5"/>
      <c r="BK8" s="15"/>
      <c r="BL8" s="15"/>
      <c r="BM8" s="15"/>
      <c r="BN8" s="15"/>
      <c r="BO8" s="15"/>
      <c r="BP8" s="15"/>
      <c r="BQ8" s="15"/>
      <c r="BR8" s="15"/>
      <c r="BS8" s="10"/>
    </row>
    <row r="9" spans="1:71" ht="16.5" customHeight="1">
      <c r="A9" s="16"/>
      <c r="B9" s="17"/>
      <c r="C9" s="17"/>
      <c r="D9" s="17"/>
      <c r="E9" s="17" t="s">
        <v>11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8"/>
    </row>
    <row r="10" spans="1:71" ht="16.5" customHeight="1">
      <c r="A10" s="11"/>
      <c r="B10" s="19"/>
      <c r="C10" s="19"/>
      <c r="D10" s="19"/>
      <c r="E10" s="19" t="s">
        <v>13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2"/>
    </row>
    <row r="11" spans="1:71" ht="16.5" customHeight="1">
      <c r="A11" s="32" t="s">
        <v>20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05" t="s">
        <v>42</v>
      </c>
      <c r="AE11" s="106"/>
      <c r="AF11" s="106"/>
      <c r="AG11" s="106"/>
      <c r="AH11" s="106"/>
      <c r="AI11" s="106"/>
      <c r="AJ11" s="106"/>
      <c r="AK11" s="106"/>
      <c r="AL11" s="106"/>
      <c r="AM11" s="106"/>
      <c r="AN11" s="107"/>
      <c r="AO11" s="119" t="s">
        <v>117</v>
      </c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1"/>
      <c r="BG11" s="105" t="s">
        <v>22</v>
      </c>
      <c r="BH11" s="106"/>
      <c r="BI11" s="106"/>
      <c r="BJ11" s="106"/>
      <c r="BK11" s="106"/>
      <c r="BL11" s="107"/>
      <c r="BM11" s="13"/>
      <c r="BN11" s="108"/>
      <c r="BO11" s="108"/>
      <c r="BP11" s="108"/>
      <c r="BQ11" s="108"/>
      <c r="BR11" s="108"/>
      <c r="BS11" s="6" t="s">
        <v>39</v>
      </c>
    </row>
    <row r="12" spans="1:71" ht="16.5" customHeight="1">
      <c r="A12" s="32" t="s">
        <v>21</v>
      </c>
      <c r="B12" s="105" t="s">
        <v>115</v>
      </c>
      <c r="C12" s="106"/>
      <c r="D12" s="106"/>
      <c r="E12" s="106"/>
      <c r="F12" s="106"/>
      <c r="G12" s="106"/>
      <c r="H12" s="106"/>
      <c r="I12" s="107"/>
      <c r="J12" s="105" t="s">
        <v>30</v>
      </c>
      <c r="K12" s="106"/>
      <c r="L12" s="106"/>
      <c r="M12" s="106"/>
      <c r="N12" s="106"/>
      <c r="O12" s="106"/>
      <c r="P12" s="106"/>
      <c r="Q12" s="106"/>
      <c r="R12" s="106"/>
      <c r="S12" s="107"/>
      <c r="T12" s="105" t="s">
        <v>116</v>
      </c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7"/>
      <c r="BG12" s="105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7"/>
    </row>
    <row r="13" spans="2:44" ht="29.25" customHeight="1">
      <c r="B13" s="1" t="s">
        <v>37</v>
      </c>
      <c r="D13" s="27"/>
      <c r="AO13" s="22"/>
      <c r="AR13" s="31" t="s">
        <v>19</v>
      </c>
    </row>
    <row r="14" spans="1:41" ht="16.5" customHeight="1">
      <c r="A14" s="116" t="s">
        <v>17</v>
      </c>
      <c r="B14" s="20" t="s">
        <v>1</v>
      </c>
      <c r="C14" s="109" t="s">
        <v>14</v>
      </c>
      <c r="D14" s="110"/>
      <c r="E14" s="105" t="s">
        <v>3</v>
      </c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7"/>
      <c r="AO14" s="30" t="s">
        <v>18</v>
      </c>
    </row>
    <row r="15" spans="1:71" ht="16.5" customHeight="1">
      <c r="A15" s="117"/>
      <c r="B15" s="24" t="s">
        <v>2</v>
      </c>
      <c r="C15" s="28" t="s">
        <v>15</v>
      </c>
      <c r="D15" s="28" t="s">
        <v>16</v>
      </c>
      <c r="E15" s="13"/>
      <c r="F15" s="6"/>
      <c r="G15" s="13"/>
      <c r="H15" s="6"/>
      <c r="I15" s="13"/>
      <c r="J15" s="6"/>
      <c r="K15" s="13"/>
      <c r="L15" s="6"/>
      <c r="M15" s="13"/>
      <c r="N15" s="6"/>
      <c r="O15" s="13"/>
      <c r="P15" s="6"/>
      <c r="Q15" s="13"/>
      <c r="R15" s="6"/>
      <c r="S15" s="13"/>
      <c r="T15" s="6"/>
      <c r="U15" s="13"/>
      <c r="V15" s="6"/>
      <c r="W15" s="13"/>
      <c r="X15" s="6"/>
      <c r="Y15" s="13"/>
      <c r="Z15" s="6"/>
      <c r="AA15" s="13"/>
      <c r="AB15" s="6"/>
      <c r="AC15" s="13"/>
      <c r="AD15" s="6"/>
      <c r="AE15" s="13"/>
      <c r="AF15" s="6"/>
      <c r="AG15" s="13"/>
      <c r="AH15" s="6"/>
      <c r="AI15" s="13"/>
      <c r="AJ15" s="6"/>
      <c r="AK15" s="13"/>
      <c r="AL15" s="6"/>
      <c r="AM15" s="13"/>
      <c r="AN15" s="6"/>
      <c r="AO15" s="29">
        <v>100</v>
      </c>
      <c r="AP15" s="13"/>
      <c r="AQ15" s="43"/>
      <c r="AR15" s="44"/>
      <c r="AS15" s="6"/>
      <c r="AT15" s="13"/>
      <c r="AU15" s="43"/>
      <c r="AV15" s="44"/>
      <c r="AW15" s="6"/>
      <c r="AX15" s="13"/>
      <c r="AY15" s="43"/>
      <c r="AZ15" s="44"/>
      <c r="BA15" s="6"/>
      <c r="BB15" s="13"/>
      <c r="BC15" s="43"/>
      <c r="BD15" s="44"/>
      <c r="BE15" s="6"/>
      <c r="BF15" s="13"/>
      <c r="BG15" s="43"/>
      <c r="BH15" s="44"/>
      <c r="BI15" s="6"/>
      <c r="BJ15" s="13"/>
      <c r="BK15" s="43"/>
      <c r="BL15" s="44"/>
      <c r="BM15" s="6"/>
      <c r="BN15" s="13"/>
      <c r="BO15" s="43"/>
      <c r="BP15" s="44"/>
      <c r="BQ15" s="6"/>
      <c r="BR15" s="44"/>
      <c r="BS15" s="6"/>
    </row>
    <row r="16" spans="1:71" ht="16.5" customHeight="1">
      <c r="A16" s="2"/>
      <c r="B16" s="25" t="s">
        <v>6</v>
      </c>
      <c r="C16" s="25" t="s">
        <v>4</v>
      </c>
      <c r="D16" s="25" t="s">
        <v>5</v>
      </c>
      <c r="E16" s="7"/>
      <c r="F16" s="8"/>
      <c r="G16" s="7"/>
      <c r="H16" s="8"/>
      <c r="I16" s="7"/>
      <c r="J16" s="8"/>
      <c r="K16" s="7"/>
      <c r="L16" s="8"/>
      <c r="M16" s="7"/>
      <c r="N16" s="8"/>
      <c r="O16" s="7"/>
      <c r="P16" s="8"/>
      <c r="Q16" s="7"/>
      <c r="R16" s="8"/>
      <c r="S16" s="7"/>
      <c r="T16" s="8"/>
      <c r="U16" s="7"/>
      <c r="V16" s="8"/>
      <c r="W16" s="7"/>
      <c r="X16" s="8"/>
      <c r="Y16" s="7"/>
      <c r="Z16" s="8"/>
      <c r="AA16" s="7"/>
      <c r="AB16" s="8"/>
      <c r="AC16" s="7"/>
      <c r="AD16" s="8"/>
      <c r="AE16" s="7"/>
      <c r="AF16" s="8"/>
      <c r="AG16" s="7"/>
      <c r="AH16" s="8"/>
      <c r="AI16" s="7"/>
      <c r="AJ16" s="8"/>
      <c r="AK16" s="7"/>
      <c r="AL16" s="8"/>
      <c r="AM16" s="7"/>
      <c r="AN16" s="8"/>
      <c r="AO16" s="29">
        <v>95</v>
      </c>
      <c r="AP16" s="13"/>
      <c r="AQ16" s="43"/>
      <c r="AR16" s="44"/>
      <c r="AS16" s="6"/>
      <c r="AT16" s="13"/>
      <c r="AU16" s="43"/>
      <c r="AV16" s="44"/>
      <c r="AW16" s="6"/>
      <c r="AX16" s="13"/>
      <c r="AY16" s="43"/>
      <c r="AZ16" s="44"/>
      <c r="BA16" s="6"/>
      <c r="BB16" s="13"/>
      <c r="BC16" s="43"/>
      <c r="BD16" s="44"/>
      <c r="BE16" s="6"/>
      <c r="BF16" s="13"/>
      <c r="BG16" s="43"/>
      <c r="BH16" s="44"/>
      <c r="BI16" s="6"/>
      <c r="BJ16" s="13"/>
      <c r="BK16" s="43"/>
      <c r="BL16" s="44"/>
      <c r="BM16" s="6"/>
      <c r="BN16" s="13"/>
      <c r="BO16" s="43"/>
      <c r="BP16" s="44"/>
      <c r="BQ16" s="6"/>
      <c r="BR16" s="44"/>
      <c r="BS16" s="6"/>
    </row>
    <row r="17" spans="1:71" ht="16.5" customHeight="1">
      <c r="A17" s="2"/>
      <c r="B17" s="2"/>
      <c r="C17" s="2"/>
      <c r="D17" s="2"/>
      <c r="E17" s="7"/>
      <c r="F17" s="8"/>
      <c r="G17" s="7"/>
      <c r="H17" s="8"/>
      <c r="I17" s="7"/>
      <c r="J17" s="8"/>
      <c r="K17" s="7"/>
      <c r="L17" s="8"/>
      <c r="M17" s="7"/>
      <c r="N17" s="8"/>
      <c r="O17" s="7"/>
      <c r="P17" s="8"/>
      <c r="Q17" s="7"/>
      <c r="R17" s="8"/>
      <c r="S17" s="7"/>
      <c r="T17" s="8"/>
      <c r="U17" s="7"/>
      <c r="V17" s="8"/>
      <c r="W17" s="7"/>
      <c r="X17" s="8"/>
      <c r="Y17" s="7"/>
      <c r="Z17" s="8"/>
      <c r="AA17" s="7"/>
      <c r="AB17" s="8"/>
      <c r="AC17" s="7"/>
      <c r="AD17" s="8"/>
      <c r="AE17" s="7"/>
      <c r="AF17" s="8"/>
      <c r="AG17" s="7"/>
      <c r="AH17" s="8"/>
      <c r="AI17" s="7"/>
      <c r="AJ17" s="8"/>
      <c r="AK17" s="7"/>
      <c r="AL17" s="8"/>
      <c r="AM17" s="7"/>
      <c r="AN17" s="8"/>
      <c r="AO17" s="29">
        <v>90</v>
      </c>
      <c r="AP17" s="13"/>
      <c r="AQ17" s="43"/>
      <c r="AR17" s="44"/>
      <c r="AS17" s="6"/>
      <c r="AT17" s="13"/>
      <c r="AU17" s="43"/>
      <c r="AV17" s="44"/>
      <c r="AW17" s="6"/>
      <c r="AX17" s="13"/>
      <c r="AY17" s="43"/>
      <c r="AZ17" s="44"/>
      <c r="BA17" s="6"/>
      <c r="BB17" s="13"/>
      <c r="BC17" s="43"/>
      <c r="BD17" s="44"/>
      <c r="BE17" s="6"/>
      <c r="BF17" s="13"/>
      <c r="BG17" s="43"/>
      <c r="BH17" s="44"/>
      <c r="BI17" s="6"/>
      <c r="BJ17" s="13"/>
      <c r="BK17" s="43"/>
      <c r="BL17" s="44"/>
      <c r="BM17" s="6"/>
      <c r="BN17" s="13"/>
      <c r="BO17" s="43"/>
      <c r="BP17" s="44"/>
      <c r="BQ17" s="6"/>
      <c r="BR17" s="44"/>
      <c r="BS17" s="6"/>
    </row>
    <row r="18" spans="1:71" ht="16.5" customHeight="1">
      <c r="A18" s="2"/>
      <c r="B18" s="2"/>
      <c r="C18" s="2"/>
      <c r="D18" s="2"/>
      <c r="E18" s="7"/>
      <c r="F18" s="8"/>
      <c r="G18" s="7"/>
      <c r="H18" s="8"/>
      <c r="I18" s="7"/>
      <c r="J18" s="8"/>
      <c r="K18" s="7"/>
      <c r="L18" s="8"/>
      <c r="M18" s="7"/>
      <c r="N18" s="8"/>
      <c r="O18" s="7"/>
      <c r="P18" s="8"/>
      <c r="Q18" s="7"/>
      <c r="R18" s="8"/>
      <c r="S18" s="7"/>
      <c r="T18" s="8"/>
      <c r="U18" s="7"/>
      <c r="V18" s="8"/>
      <c r="W18" s="7"/>
      <c r="X18" s="8"/>
      <c r="Y18" s="7"/>
      <c r="Z18" s="8"/>
      <c r="AA18" s="7"/>
      <c r="AB18" s="8"/>
      <c r="AC18" s="7"/>
      <c r="AD18" s="8"/>
      <c r="AE18" s="7"/>
      <c r="AF18" s="8"/>
      <c r="AG18" s="7"/>
      <c r="AH18" s="8"/>
      <c r="AI18" s="7"/>
      <c r="AJ18" s="8"/>
      <c r="AK18" s="7"/>
      <c r="AL18" s="8"/>
      <c r="AM18" s="7"/>
      <c r="AN18" s="8"/>
      <c r="AO18" s="29">
        <v>85</v>
      </c>
      <c r="AP18" s="13"/>
      <c r="AQ18" s="43"/>
      <c r="AR18" s="44"/>
      <c r="AS18" s="6"/>
      <c r="AT18" s="13"/>
      <c r="AU18" s="43"/>
      <c r="AV18" s="44"/>
      <c r="AW18" s="6"/>
      <c r="AX18" s="13"/>
      <c r="AY18" s="43"/>
      <c r="AZ18" s="44"/>
      <c r="BA18" s="6"/>
      <c r="BB18" s="13"/>
      <c r="BC18" s="43"/>
      <c r="BD18" s="44"/>
      <c r="BE18" s="6"/>
      <c r="BF18" s="13"/>
      <c r="BG18" s="43"/>
      <c r="BH18" s="44"/>
      <c r="BI18" s="6"/>
      <c r="BJ18" s="13"/>
      <c r="BK18" s="43"/>
      <c r="BL18" s="44"/>
      <c r="BM18" s="6"/>
      <c r="BN18" s="13"/>
      <c r="BO18" s="43"/>
      <c r="BP18" s="44"/>
      <c r="BQ18" s="6"/>
      <c r="BR18" s="44"/>
      <c r="BS18" s="6"/>
    </row>
    <row r="19" spans="1:71" ht="16.5" customHeight="1">
      <c r="A19" s="2"/>
      <c r="B19" s="2"/>
      <c r="C19" s="2"/>
      <c r="D19" s="2"/>
      <c r="E19" s="7"/>
      <c r="F19" s="8"/>
      <c r="G19" s="7"/>
      <c r="H19" s="8"/>
      <c r="I19" s="7"/>
      <c r="J19" s="8"/>
      <c r="K19" s="7"/>
      <c r="L19" s="8"/>
      <c r="M19" s="7"/>
      <c r="N19" s="8"/>
      <c r="O19" s="7"/>
      <c r="P19" s="8"/>
      <c r="Q19" s="7"/>
      <c r="R19" s="8"/>
      <c r="S19" s="7"/>
      <c r="T19" s="8"/>
      <c r="U19" s="7"/>
      <c r="V19" s="8"/>
      <c r="W19" s="7"/>
      <c r="X19" s="8"/>
      <c r="Y19" s="7"/>
      <c r="Z19" s="8"/>
      <c r="AA19" s="7"/>
      <c r="AB19" s="8"/>
      <c r="AC19" s="7"/>
      <c r="AD19" s="8"/>
      <c r="AE19" s="7"/>
      <c r="AF19" s="8"/>
      <c r="AG19" s="7"/>
      <c r="AH19" s="8"/>
      <c r="AI19" s="7"/>
      <c r="AJ19" s="8"/>
      <c r="AK19" s="7"/>
      <c r="AL19" s="8"/>
      <c r="AM19" s="7"/>
      <c r="AN19" s="8"/>
      <c r="AO19" s="29">
        <v>80</v>
      </c>
      <c r="AP19" s="13"/>
      <c r="AQ19" s="43"/>
      <c r="AR19" s="44"/>
      <c r="AS19" s="6"/>
      <c r="AT19" s="13"/>
      <c r="AU19" s="43"/>
      <c r="AV19" s="44"/>
      <c r="AW19" s="6"/>
      <c r="AX19" s="13"/>
      <c r="AY19" s="43"/>
      <c r="AZ19" s="44"/>
      <c r="BA19" s="6"/>
      <c r="BB19" s="13"/>
      <c r="BC19" s="43"/>
      <c r="BD19" s="44"/>
      <c r="BE19" s="6"/>
      <c r="BF19" s="13"/>
      <c r="BG19" s="43"/>
      <c r="BH19" s="44"/>
      <c r="BI19" s="6"/>
      <c r="BJ19" s="13"/>
      <c r="BK19" s="43"/>
      <c r="BL19" s="44"/>
      <c r="BM19" s="6"/>
      <c r="BN19" s="13"/>
      <c r="BO19" s="43"/>
      <c r="BP19" s="44"/>
      <c r="BQ19" s="6"/>
      <c r="BR19" s="44"/>
      <c r="BS19" s="6"/>
    </row>
    <row r="20" spans="1:71" ht="16.5" customHeight="1">
      <c r="A20" s="2"/>
      <c r="B20" s="2"/>
      <c r="C20" s="2"/>
      <c r="D20" s="2"/>
      <c r="E20" s="7"/>
      <c r="F20" s="8"/>
      <c r="G20" s="7"/>
      <c r="H20" s="8"/>
      <c r="I20" s="7"/>
      <c r="J20" s="8"/>
      <c r="K20" s="7"/>
      <c r="L20" s="8"/>
      <c r="M20" s="7"/>
      <c r="N20" s="8"/>
      <c r="O20" s="7"/>
      <c r="P20" s="8"/>
      <c r="Q20" s="7"/>
      <c r="R20" s="8"/>
      <c r="S20" s="7"/>
      <c r="T20" s="8"/>
      <c r="U20" s="7"/>
      <c r="V20" s="8"/>
      <c r="W20" s="7"/>
      <c r="X20" s="8"/>
      <c r="Y20" s="7"/>
      <c r="Z20" s="8"/>
      <c r="AA20" s="7"/>
      <c r="AB20" s="8"/>
      <c r="AC20" s="7"/>
      <c r="AD20" s="8"/>
      <c r="AE20" s="7"/>
      <c r="AF20" s="8"/>
      <c r="AG20" s="7"/>
      <c r="AH20" s="8"/>
      <c r="AI20" s="7"/>
      <c r="AJ20" s="8"/>
      <c r="AK20" s="7"/>
      <c r="AL20" s="8"/>
      <c r="AM20" s="7"/>
      <c r="AN20" s="8"/>
      <c r="AO20" s="29">
        <v>75</v>
      </c>
      <c r="AP20" s="13"/>
      <c r="AQ20" s="43"/>
      <c r="AR20" s="44"/>
      <c r="AS20" s="6"/>
      <c r="AT20" s="13"/>
      <c r="AU20" s="43"/>
      <c r="AV20" s="44"/>
      <c r="AW20" s="6"/>
      <c r="AX20" s="13"/>
      <c r="AY20" s="43"/>
      <c r="AZ20" s="44"/>
      <c r="BA20" s="6"/>
      <c r="BB20" s="13"/>
      <c r="BC20" s="43"/>
      <c r="BD20" s="44"/>
      <c r="BE20" s="6"/>
      <c r="BF20" s="13"/>
      <c r="BG20" s="43"/>
      <c r="BH20" s="44"/>
      <c r="BI20" s="6"/>
      <c r="BJ20" s="13"/>
      <c r="BK20" s="43"/>
      <c r="BL20" s="44"/>
      <c r="BM20" s="6"/>
      <c r="BN20" s="13"/>
      <c r="BO20" s="43"/>
      <c r="BP20" s="44"/>
      <c r="BQ20" s="6"/>
      <c r="BR20" s="44"/>
      <c r="BS20" s="6"/>
    </row>
    <row r="21" spans="1:71" ht="16.5" customHeight="1">
      <c r="A21" s="2"/>
      <c r="B21" s="2"/>
      <c r="C21" s="2"/>
      <c r="D21" s="2"/>
      <c r="E21" s="7"/>
      <c r="F21" s="8"/>
      <c r="G21" s="7"/>
      <c r="H21" s="8"/>
      <c r="I21" s="7"/>
      <c r="J21" s="8"/>
      <c r="K21" s="7"/>
      <c r="L21" s="8"/>
      <c r="M21" s="7"/>
      <c r="N21" s="8"/>
      <c r="O21" s="7"/>
      <c r="P21" s="8"/>
      <c r="Q21" s="7"/>
      <c r="R21" s="8"/>
      <c r="S21" s="7"/>
      <c r="T21" s="8"/>
      <c r="U21" s="7"/>
      <c r="V21" s="8"/>
      <c r="W21" s="7"/>
      <c r="X21" s="8"/>
      <c r="Y21" s="7"/>
      <c r="Z21" s="8"/>
      <c r="AA21" s="7"/>
      <c r="AB21" s="8"/>
      <c r="AC21" s="7"/>
      <c r="AD21" s="8"/>
      <c r="AE21" s="7"/>
      <c r="AF21" s="8"/>
      <c r="AG21" s="7"/>
      <c r="AH21" s="8"/>
      <c r="AI21" s="7"/>
      <c r="AJ21" s="8"/>
      <c r="AK21" s="7"/>
      <c r="AL21" s="8"/>
      <c r="AM21" s="7"/>
      <c r="AN21" s="8"/>
      <c r="AO21" s="29">
        <v>70</v>
      </c>
      <c r="AP21" s="13"/>
      <c r="AQ21" s="43"/>
      <c r="AR21" s="44"/>
      <c r="AS21" s="6"/>
      <c r="AT21" s="13"/>
      <c r="AU21" s="43"/>
      <c r="AV21" s="44"/>
      <c r="AW21" s="6"/>
      <c r="AX21" s="13"/>
      <c r="AY21" s="43"/>
      <c r="AZ21" s="44"/>
      <c r="BA21" s="6"/>
      <c r="BB21" s="13"/>
      <c r="BC21" s="43"/>
      <c r="BD21" s="44"/>
      <c r="BE21" s="6"/>
      <c r="BF21" s="13"/>
      <c r="BG21" s="43"/>
      <c r="BH21" s="44"/>
      <c r="BI21" s="6"/>
      <c r="BJ21" s="13"/>
      <c r="BK21" s="43"/>
      <c r="BL21" s="44"/>
      <c r="BM21" s="6"/>
      <c r="BN21" s="13"/>
      <c r="BO21" s="43"/>
      <c r="BP21" s="44"/>
      <c r="BQ21" s="6"/>
      <c r="BR21" s="44"/>
      <c r="BS21" s="6"/>
    </row>
    <row r="22" spans="1:71" ht="16.5" customHeight="1">
      <c r="A22" s="2"/>
      <c r="B22" s="2"/>
      <c r="C22" s="2"/>
      <c r="D22" s="2"/>
      <c r="E22" s="7"/>
      <c r="F22" s="8"/>
      <c r="G22" s="7"/>
      <c r="H22" s="8"/>
      <c r="I22" s="7"/>
      <c r="J22" s="8"/>
      <c r="K22" s="7"/>
      <c r="L22" s="8"/>
      <c r="M22" s="7"/>
      <c r="N22" s="8"/>
      <c r="O22" s="7"/>
      <c r="P22" s="8"/>
      <c r="Q22" s="7"/>
      <c r="R22" s="8"/>
      <c r="S22" s="7"/>
      <c r="T22" s="8"/>
      <c r="U22" s="7"/>
      <c r="V22" s="8"/>
      <c r="W22" s="7"/>
      <c r="X22" s="8"/>
      <c r="Y22" s="7"/>
      <c r="Z22" s="8"/>
      <c r="AA22" s="7"/>
      <c r="AB22" s="8"/>
      <c r="AC22" s="7"/>
      <c r="AD22" s="8"/>
      <c r="AE22" s="7"/>
      <c r="AF22" s="8"/>
      <c r="AG22" s="7"/>
      <c r="AH22" s="8"/>
      <c r="AI22" s="7"/>
      <c r="AJ22" s="8"/>
      <c r="AK22" s="7"/>
      <c r="AL22" s="8"/>
      <c r="AM22" s="7"/>
      <c r="AN22" s="8"/>
      <c r="AO22" s="29">
        <v>65</v>
      </c>
      <c r="AP22" s="13"/>
      <c r="AQ22" s="43"/>
      <c r="AR22" s="44"/>
      <c r="AS22" s="6"/>
      <c r="AT22" s="13"/>
      <c r="AU22" s="43"/>
      <c r="AV22" s="44"/>
      <c r="AW22" s="6"/>
      <c r="AX22" s="13"/>
      <c r="AY22" s="43"/>
      <c r="AZ22" s="44"/>
      <c r="BA22" s="6"/>
      <c r="BB22" s="13"/>
      <c r="BC22" s="43"/>
      <c r="BD22" s="44"/>
      <c r="BE22" s="6"/>
      <c r="BF22" s="13"/>
      <c r="BG22" s="43"/>
      <c r="BH22" s="44"/>
      <c r="BI22" s="6"/>
      <c r="BJ22" s="13"/>
      <c r="BK22" s="43"/>
      <c r="BL22" s="44"/>
      <c r="BM22" s="6"/>
      <c r="BN22" s="13"/>
      <c r="BO22" s="43"/>
      <c r="BP22" s="44"/>
      <c r="BQ22" s="6"/>
      <c r="BR22" s="44"/>
      <c r="BS22" s="6"/>
    </row>
    <row r="23" spans="1:71" ht="16.5" customHeight="1">
      <c r="A23" s="2"/>
      <c r="B23" s="2"/>
      <c r="C23" s="2"/>
      <c r="D23" s="2"/>
      <c r="E23" s="7"/>
      <c r="F23" s="8"/>
      <c r="G23" s="7"/>
      <c r="H23" s="8"/>
      <c r="I23" s="7"/>
      <c r="J23" s="8"/>
      <c r="K23" s="7"/>
      <c r="L23" s="8"/>
      <c r="M23" s="7"/>
      <c r="N23" s="8"/>
      <c r="O23" s="7"/>
      <c r="P23" s="8"/>
      <c r="Q23" s="7"/>
      <c r="R23" s="8"/>
      <c r="S23" s="7"/>
      <c r="T23" s="8"/>
      <c r="U23" s="7"/>
      <c r="V23" s="8"/>
      <c r="W23" s="7"/>
      <c r="X23" s="8"/>
      <c r="Y23" s="7"/>
      <c r="Z23" s="8"/>
      <c r="AA23" s="7"/>
      <c r="AB23" s="8"/>
      <c r="AC23" s="7"/>
      <c r="AD23" s="8"/>
      <c r="AE23" s="7"/>
      <c r="AF23" s="8"/>
      <c r="AG23" s="7"/>
      <c r="AH23" s="8"/>
      <c r="AI23" s="7"/>
      <c r="AJ23" s="8"/>
      <c r="AK23" s="7"/>
      <c r="AL23" s="8"/>
      <c r="AM23" s="7"/>
      <c r="AN23" s="8"/>
      <c r="AO23" s="29">
        <v>60</v>
      </c>
      <c r="AP23" s="13"/>
      <c r="AQ23" s="43"/>
      <c r="AR23" s="44"/>
      <c r="AS23" s="6"/>
      <c r="AT23" s="13"/>
      <c r="AU23" s="43"/>
      <c r="AV23" s="44"/>
      <c r="AW23" s="6"/>
      <c r="AX23" s="13"/>
      <c r="AY23" s="43"/>
      <c r="AZ23" s="44"/>
      <c r="BA23" s="6"/>
      <c r="BB23" s="13"/>
      <c r="BC23" s="43"/>
      <c r="BD23" s="44"/>
      <c r="BE23" s="6"/>
      <c r="BF23" s="13"/>
      <c r="BG23" s="43"/>
      <c r="BH23" s="44"/>
      <c r="BI23" s="6"/>
      <c r="BJ23" s="13"/>
      <c r="BK23" s="43"/>
      <c r="BL23" s="44"/>
      <c r="BM23" s="6"/>
      <c r="BN23" s="13"/>
      <c r="BO23" s="43"/>
      <c r="BP23" s="44"/>
      <c r="BQ23" s="6"/>
      <c r="BR23" s="44"/>
      <c r="BS23" s="6"/>
    </row>
    <row r="24" spans="1:71" ht="16.5" customHeight="1">
      <c r="A24" s="2"/>
      <c r="B24" s="2"/>
      <c r="C24" s="2"/>
      <c r="D24" s="2"/>
      <c r="E24" s="7"/>
      <c r="F24" s="8"/>
      <c r="G24" s="7"/>
      <c r="H24" s="8"/>
      <c r="I24" s="7"/>
      <c r="J24" s="8"/>
      <c r="K24" s="7"/>
      <c r="L24" s="8"/>
      <c r="M24" s="7"/>
      <c r="N24" s="8"/>
      <c r="O24" s="7"/>
      <c r="P24" s="8"/>
      <c r="Q24" s="7"/>
      <c r="R24" s="8"/>
      <c r="S24" s="7"/>
      <c r="T24" s="8"/>
      <c r="U24" s="7"/>
      <c r="V24" s="8"/>
      <c r="W24" s="7"/>
      <c r="X24" s="8"/>
      <c r="Y24" s="7"/>
      <c r="Z24" s="8"/>
      <c r="AA24" s="7"/>
      <c r="AB24" s="8"/>
      <c r="AC24" s="7"/>
      <c r="AD24" s="8"/>
      <c r="AE24" s="7"/>
      <c r="AF24" s="8"/>
      <c r="AG24" s="7"/>
      <c r="AH24" s="8"/>
      <c r="AI24" s="7"/>
      <c r="AJ24" s="8"/>
      <c r="AK24" s="7"/>
      <c r="AL24" s="8"/>
      <c r="AM24" s="7"/>
      <c r="AN24" s="8"/>
      <c r="AO24" s="29">
        <v>55</v>
      </c>
      <c r="AP24" s="13"/>
      <c r="AQ24" s="43"/>
      <c r="AR24" s="44"/>
      <c r="AS24" s="6"/>
      <c r="AT24" s="13"/>
      <c r="AU24" s="43"/>
      <c r="AV24" s="44"/>
      <c r="AW24" s="6"/>
      <c r="AX24" s="13"/>
      <c r="AY24" s="43"/>
      <c r="AZ24" s="44"/>
      <c r="BA24" s="6"/>
      <c r="BB24" s="13"/>
      <c r="BC24" s="43"/>
      <c r="BD24" s="44"/>
      <c r="BE24" s="6"/>
      <c r="BF24" s="13"/>
      <c r="BG24" s="43"/>
      <c r="BH24" s="44"/>
      <c r="BI24" s="6"/>
      <c r="BJ24" s="13"/>
      <c r="BK24" s="43"/>
      <c r="BL24" s="44"/>
      <c r="BM24" s="6"/>
      <c r="BN24" s="13"/>
      <c r="BO24" s="43"/>
      <c r="BP24" s="44"/>
      <c r="BQ24" s="6"/>
      <c r="BR24" s="44"/>
      <c r="BS24" s="6"/>
    </row>
    <row r="25" spans="1:71" ht="16.5" customHeight="1">
      <c r="A25" s="2"/>
      <c r="B25" s="2"/>
      <c r="C25" s="2"/>
      <c r="D25" s="2"/>
      <c r="E25" s="7"/>
      <c r="F25" s="8"/>
      <c r="G25" s="7"/>
      <c r="H25" s="8"/>
      <c r="I25" s="7"/>
      <c r="J25" s="8"/>
      <c r="K25" s="7"/>
      <c r="L25" s="8"/>
      <c r="M25" s="7"/>
      <c r="N25" s="8"/>
      <c r="O25" s="7"/>
      <c r="P25" s="8"/>
      <c r="Q25" s="7"/>
      <c r="R25" s="8"/>
      <c r="S25" s="7"/>
      <c r="T25" s="8"/>
      <c r="U25" s="7"/>
      <c r="V25" s="8"/>
      <c r="W25" s="7"/>
      <c r="X25" s="8"/>
      <c r="Y25" s="7"/>
      <c r="Z25" s="8"/>
      <c r="AA25" s="7"/>
      <c r="AB25" s="8"/>
      <c r="AC25" s="7"/>
      <c r="AD25" s="8"/>
      <c r="AE25" s="7"/>
      <c r="AF25" s="8"/>
      <c r="AG25" s="7"/>
      <c r="AH25" s="8"/>
      <c r="AI25" s="7"/>
      <c r="AJ25" s="8"/>
      <c r="AK25" s="7"/>
      <c r="AL25" s="8"/>
      <c r="AM25" s="7"/>
      <c r="AN25" s="8"/>
      <c r="AO25" s="29">
        <v>50</v>
      </c>
      <c r="AP25" s="13"/>
      <c r="AQ25" s="43"/>
      <c r="AR25" s="44"/>
      <c r="AS25" s="6"/>
      <c r="AT25" s="13"/>
      <c r="AU25" s="43"/>
      <c r="AV25" s="44"/>
      <c r="AW25" s="6"/>
      <c r="AX25" s="13"/>
      <c r="AY25" s="43"/>
      <c r="AZ25" s="44"/>
      <c r="BA25" s="6"/>
      <c r="BB25" s="13"/>
      <c r="BC25" s="43"/>
      <c r="BD25" s="44"/>
      <c r="BE25" s="6"/>
      <c r="BF25" s="13"/>
      <c r="BG25" s="43"/>
      <c r="BH25" s="44"/>
      <c r="BI25" s="6"/>
      <c r="BJ25" s="13"/>
      <c r="BK25" s="43"/>
      <c r="BL25" s="44"/>
      <c r="BM25" s="6"/>
      <c r="BN25" s="13"/>
      <c r="BO25" s="43"/>
      <c r="BP25" s="44"/>
      <c r="BQ25" s="6"/>
      <c r="BR25" s="44"/>
      <c r="BS25" s="6"/>
    </row>
    <row r="26" spans="1:71" ht="16.5" customHeight="1">
      <c r="A26" s="2"/>
      <c r="B26" s="2"/>
      <c r="C26" s="2"/>
      <c r="D26" s="2"/>
      <c r="E26" s="7"/>
      <c r="F26" s="8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7"/>
      <c r="V26" s="8"/>
      <c r="W26" s="7"/>
      <c r="X26" s="8"/>
      <c r="Y26" s="7"/>
      <c r="Z26" s="8"/>
      <c r="AA26" s="7"/>
      <c r="AB26" s="8"/>
      <c r="AC26" s="7"/>
      <c r="AD26" s="8"/>
      <c r="AE26" s="7"/>
      <c r="AF26" s="8"/>
      <c r="AG26" s="7"/>
      <c r="AH26" s="8"/>
      <c r="AI26" s="7"/>
      <c r="AJ26" s="8"/>
      <c r="AK26" s="7"/>
      <c r="AL26" s="8"/>
      <c r="AM26" s="7"/>
      <c r="AN26" s="8"/>
      <c r="AO26" s="29">
        <v>45</v>
      </c>
      <c r="AP26" s="13"/>
      <c r="AQ26" s="43"/>
      <c r="AR26" s="44"/>
      <c r="AS26" s="6"/>
      <c r="AT26" s="13"/>
      <c r="AU26" s="43"/>
      <c r="AV26" s="44"/>
      <c r="AW26" s="6"/>
      <c r="AX26" s="13"/>
      <c r="AY26" s="43"/>
      <c r="AZ26" s="44"/>
      <c r="BA26" s="6"/>
      <c r="BB26" s="13"/>
      <c r="BC26" s="43"/>
      <c r="BD26" s="44"/>
      <c r="BE26" s="6"/>
      <c r="BF26" s="13"/>
      <c r="BG26" s="43"/>
      <c r="BH26" s="44"/>
      <c r="BI26" s="6"/>
      <c r="BJ26" s="13"/>
      <c r="BK26" s="43"/>
      <c r="BL26" s="44"/>
      <c r="BM26" s="6"/>
      <c r="BN26" s="13"/>
      <c r="BO26" s="43"/>
      <c r="BP26" s="44"/>
      <c r="BQ26" s="6"/>
      <c r="BR26" s="44"/>
      <c r="BS26" s="6"/>
    </row>
    <row r="27" spans="1:71" ht="16.5" customHeight="1">
      <c r="A27" s="2"/>
      <c r="B27" s="2"/>
      <c r="C27" s="2"/>
      <c r="D27" s="2"/>
      <c r="E27" s="7"/>
      <c r="F27" s="8"/>
      <c r="G27" s="7"/>
      <c r="H27" s="8"/>
      <c r="I27" s="7"/>
      <c r="J27" s="8"/>
      <c r="K27" s="7"/>
      <c r="L27" s="8"/>
      <c r="M27" s="7"/>
      <c r="N27" s="8"/>
      <c r="O27" s="7"/>
      <c r="P27" s="8"/>
      <c r="Q27" s="7"/>
      <c r="R27" s="8"/>
      <c r="S27" s="7"/>
      <c r="T27" s="8"/>
      <c r="U27" s="7"/>
      <c r="V27" s="8"/>
      <c r="W27" s="7"/>
      <c r="X27" s="8"/>
      <c r="Y27" s="7"/>
      <c r="Z27" s="8"/>
      <c r="AA27" s="7"/>
      <c r="AB27" s="8"/>
      <c r="AC27" s="7"/>
      <c r="AD27" s="8"/>
      <c r="AE27" s="7"/>
      <c r="AF27" s="8"/>
      <c r="AG27" s="7"/>
      <c r="AH27" s="8"/>
      <c r="AI27" s="7"/>
      <c r="AJ27" s="8"/>
      <c r="AK27" s="7"/>
      <c r="AL27" s="8"/>
      <c r="AM27" s="7"/>
      <c r="AN27" s="8"/>
      <c r="AO27" s="29">
        <v>40</v>
      </c>
      <c r="AP27" s="13"/>
      <c r="AQ27" s="43"/>
      <c r="AR27" s="44"/>
      <c r="AS27" s="6"/>
      <c r="AT27" s="13"/>
      <c r="AU27" s="43"/>
      <c r="AV27" s="44"/>
      <c r="AW27" s="6"/>
      <c r="AX27" s="13"/>
      <c r="AY27" s="43"/>
      <c r="AZ27" s="44"/>
      <c r="BA27" s="6"/>
      <c r="BB27" s="13"/>
      <c r="BC27" s="43"/>
      <c r="BD27" s="44"/>
      <c r="BE27" s="6"/>
      <c r="BF27" s="13"/>
      <c r="BG27" s="43"/>
      <c r="BH27" s="44"/>
      <c r="BI27" s="6"/>
      <c r="BJ27" s="13"/>
      <c r="BK27" s="43"/>
      <c r="BL27" s="44"/>
      <c r="BM27" s="6"/>
      <c r="BN27" s="13"/>
      <c r="BO27" s="43"/>
      <c r="BP27" s="44"/>
      <c r="BQ27" s="6"/>
      <c r="BR27" s="44"/>
      <c r="BS27" s="6"/>
    </row>
    <row r="28" spans="1:71" ht="16.5" customHeight="1">
      <c r="A28" s="2"/>
      <c r="B28" s="2"/>
      <c r="C28" s="2"/>
      <c r="D28" s="2"/>
      <c r="E28" s="7"/>
      <c r="F28" s="8"/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7"/>
      <c r="V28" s="8"/>
      <c r="W28" s="7"/>
      <c r="X28" s="8"/>
      <c r="Y28" s="7"/>
      <c r="Z28" s="8"/>
      <c r="AA28" s="7"/>
      <c r="AB28" s="8"/>
      <c r="AC28" s="7"/>
      <c r="AD28" s="8"/>
      <c r="AE28" s="7"/>
      <c r="AF28" s="8"/>
      <c r="AG28" s="7"/>
      <c r="AH28" s="8"/>
      <c r="AI28" s="7"/>
      <c r="AJ28" s="8"/>
      <c r="AK28" s="7"/>
      <c r="AL28" s="8"/>
      <c r="AM28" s="7"/>
      <c r="AN28" s="8"/>
      <c r="AO28" s="29">
        <v>35</v>
      </c>
      <c r="AP28" s="13"/>
      <c r="AQ28" s="43"/>
      <c r="AR28" s="44"/>
      <c r="AS28" s="6"/>
      <c r="AT28" s="13"/>
      <c r="AU28" s="43"/>
      <c r="AV28" s="44"/>
      <c r="AW28" s="6"/>
      <c r="AX28" s="13"/>
      <c r="AY28" s="43"/>
      <c r="AZ28" s="44"/>
      <c r="BA28" s="6"/>
      <c r="BB28" s="13"/>
      <c r="BC28" s="43"/>
      <c r="BD28" s="44"/>
      <c r="BE28" s="6"/>
      <c r="BF28" s="13"/>
      <c r="BG28" s="43"/>
      <c r="BH28" s="44"/>
      <c r="BI28" s="6"/>
      <c r="BJ28" s="13"/>
      <c r="BK28" s="43"/>
      <c r="BL28" s="44"/>
      <c r="BM28" s="6"/>
      <c r="BN28" s="13"/>
      <c r="BO28" s="43"/>
      <c r="BP28" s="44"/>
      <c r="BQ28" s="6"/>
      <c r="BR28" s="44"/>
      <c r="BS28" s="6"/>
    </row>
    <row r="29" spans="1:71" ht="16.5" customHeight="1">
      <c r="A29" s="2"/>
      <c r="B29" s="2"/>
      <c r="C29" s="2"/>
      <c r="D29" s="2"/>
      <c r="E29" s="7"/>
      <c r="F29" s="8"/>
      <c r="G29" s="7"/>
      <c r="H29" s="8"/>
      <c r="I29" s="7"/>
      <c r="J29" s="8"/>
      <c r="K29" s="7"/>
      <c r="L29" s="8"/>
      <c r="M29" s="7"/>
      <c r="N29" s="8"/>
      <c r="O29" s="7"/>
      <c r="P29" s="8"/>
      <c r="Q29" s="7"/>
      <c r="R29" s="8"/>
      <c r="S29" s="7"/>
      <c r="T29" s="8"/>
      <c r="U29" s="7"/>
      <c r="V29" s="8"/>
      <c r="W29" s="7"/>
      <c r="X29" s="8"/>
      <c r="Y29" s="7"/>
      <c r="Z29" s="8"/>
      <c r="AA29" s="7"/>
      <c r="AB29" s="8"/>
      <c r="AC29" s="7"/>
      <c r="AD29" s="8"/>
      <c r="AE29" s="7"/>
      <c r="AF29" s="8"/>
      <c r="AG29" s="7"/>
      <c r="AH29" s="8"/>
      <c r="AI29" s="7"/>
      <c r="AJ29" s="8"/>
      <c r="AK29" s="7"/>
      <c r="AL29" s="8"/>
      <c r="AM29" s="7"/>
      <c r="AN29" s="8"/>
      <c r="AO29" s="29">
        <v>30</v>
      </c>
      <c r="AP29" s="13"/>
      <c r="AQ29" s="43"/>
      <c r="AR29" s="44"/>
      <c r="AS29" s="6"/>
      <c r="AT29" s="13"/>
      <c r="AU29" s="43"/>
      <c r="AV29" s="44"/>
      <c r="AW29" s="6"/>
      <c r="AX29" s="13"/>
      <c r="AY29" s="43"/>
      <c r="AZ29" s="44"/>
      <c r="BA29" s="6"/>
      <c r="BB29" s="13"/>
      <c r="BC29" s="43"/>
      <c r="BD29" s="44"/>
      <c r="BE29" s="6"/>
      <c r="BF29" s="13"/>
      <c r="BG29" s="43"/>
      <c r="BH29" s="44"/>
      <c r="BI29" s="6"/>
      <c r="BJ29" s="13"/>
      <c r="BK29" s="43"/>
      <c r="BL29" s="44"/>
      <c r="BM29" s="6"/>
      <c r="BN29" s="13"/>
      <c r="BO29" s="43"/>
      <c r="BP29" s="44"/>
      <c r="BQ29" s="6"/>
      <c r="BR29" s="44"/>
      <c r="BS29" s="6"/>
    </row>
    <row r="30" spans="1:71" ht="16.5" customHeight="1">
      <c r="A30" s="2"/>
      <c r="B30" s="2"/>
      <c r="C30" s="2"/>
      <c r="D30" s="2"/>
      <c r="E30" s="7"/>
      <c r="F30" s="8"/>
      <c r="G30" s="7"/>
      <c r="H30" s="8"/>
      <c r="I30" s="7"/>
      <c r="J30" s="8"/>
      <c r="K30" s="7"/>
      <c r="L30" s="8"/>
      <c r="M30" s="7"/>
      <c r="N30" s="8"/>
      <c r="O30" s="7"/>
      <c r="P30" s="8"/>
      <c r="Q30" s="7"/>
      <c r="R30" s="8"/>
      <c r="S30" s="7"/>
      <c r="T30" s="8"/>
      <c r="U30" s="7"/>
      <c r="V30" s="8"/>
      <c r="W30" s="7"/>
      <c r="X30" s="8"/>
      <c r="Y30" s="7"/>
      <c r="Z30" s="8"/>
      <c r="AA30" s="7"/>
      <c r="AB30" s="8"/>
      <c r="AC30" s="7"/>
      <c r="AD30" s="8"/>
      <c r="AE30" s="7"/>
      <c r="AF30" s="8"/>
      <c r="AG30" s="7"/>
      <c r="AH30" s="8"/>
      <c r="AI30" s="7"/>
      <c r="AJ30" s="8"/>
      <c r="AK30" s="7"/>
      <c r="AL30" s="8"/>
      <c r="AM30" s="7"/>
      <c r="AN30" s="8"/>
      <c r="AO30" s="29">
        <v>25</v>
      </c>
      <c r="AP30" s="13"/>
      <c r="AQ30" s="43"/>
      <c r="AR30" s="44"/>
      <c r="AS30" s="6"/>
      <c r="AT30" s="13"/>
      <c r="AU30" s="43"/>
      <c r="AV30" s="44"/>
      <c r="AW30" s="6"/>
      <c r="AX30" s="13"/>
      <c r="AY30" s="43"/>
      <c r="AZ30" s="44"/>
      <c r="BA30" s="6"/>
      <c r="BB30" s="13"/>
      <c r="BC30" s="43"/>
      <c r="BD30" s="44"/>
      <c r="BE30" s="6"/>
      <c r="BF30" s="13"/>
      <c r="BG30" s="43"/>
      <c r="BH30" s="44"/>
      <c r="BI30" s="6"/>
      <c r="BJ30" s="13"/>
      <c r="BK30" s="43"/>
      <c r="BL30" s="44"/>
      <c r="BM30" s="6"/>
      <c r="BN30" s="13"/>
      <c r="BO30" s="43"/>
      <c r="BP30" s="44"/>
      <c r="BQ30" s="6"/>
      <c r="BR30" s="44"/>
      <c r="BS30" s="6"/>
    </row>
    <row r="31" spans="1:71" ht="16.5" customHeight="1">
      <c r="A31" s="2"/>
      <c r="B31" s="2"/>
      <c r="C31" s="2"/>
      <c r="D31" s="2"/>
      <c r="E31" s="7"/>
      <c r="F31" s="8"/>
      <c r="G31" s="7"/>
      <c r="H31" s="8"/>
      <c r="I31" s="7"/>
      <c r="J31" s="8"/>
      <c r="K31" s="7"/>
      <c r="L31" s="8"/>
      <c r="M31" s="7"/>
      <c r="N31" s="8"/>
      <c r="O31" s="7"/>
      <c r="P31" s="8"/>
      <c r="Q31" s="7"/>
      <c r="R31" s="8"/>
      <c r="S31" s="7"/>
      <c r="T31" s="8"/>
      <c r="U31" s="7"/>
      <c r="V31" s="8"/>
      <c r="W31" s="7"/>
      <c r="X31" s="8"/>
      <c r="Y31" s="7"/>
      <c r="Z31" s="8"/>
      <c r="AA31" s="7"/>
      <c r="AB31" s="8"/>
      <c r="AC31" s="7"/>
      <c r="AD31" s="8"/>
      <c r="AE31" s="7"/>
      <c r="AF31" s="8"/>
      <c r="AG31" s="7"/>
      <c r="AH31" s="8"/>
      <c r="AI31" s="7"/>
      <c r="AJ31" s="8"/>
      <c r="AK31" s="7"/>
      <c r="AL31" s="8"/>
      <c r="AM31" s="7"/>
      <c r="AN31" s="8"/>
      <c r="AO31" s="29">
        <v>20</v>
      </c>
      <c r="AP31" s="13"/>
      <c r="AQ31" s="43"/>
      <c r="AR31" s="44"/>
      <c r="AS31" s="6"/>
      <c r="AT31" s="13"/>
      <c r="AU31" s="43"/>
      <c r="AV31" s="44"/>
      <c r="AW31" s="6"/>
      <c r="AX31" s="13"/>
      <c r="AY31" s="43"/>
      <c r="AZ31" s="44"/>
      <c r="BA31" s="6"/>
      <c r="BB31" s="13"/>
      <c r="BC31" s="43"/>
      <c r="BD31" s="44"/>
      <c r="BE31" s="6"/>
      <c r="BF31" s="13"/>
      <c r="BG31" s="43"/>
      <c r="BH31" s="44"/>
      <c r="BI31" s="6"/>
      <c r="BJ31" s="13"/>
      <c r="BK31" s="43"/>
      <c r="BL31" s="44"/>
      <c r="BM31" s="6"/>
      <c r="BN31" s="13"/>
      <c r="BO31" s="43"/>
      <c r="BP31" s="44"/>
      <c r="BQ31" s="6"/>
      <c r="BR31" s="44"/>
      <c r="BS31" s="6"/>
    </row>
    <row r="32" spans="1:71" ht="16.5" customHeight="1">
      <c r="A32" s="2"/>
      <c r="B32" s="2"/>
      <c r="C32" s="2"/>
      <c r="D32" s="2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8"/>
      <c r="Y32" s="7"/>
      <c r="Z32" s="8"/>
      <c r="AA32" s="7"/>
      <c r="AB32" s="8"/>
      <c r="AC32" s="7"/>
      <c r="AD32" s="8"/>
      <c r="AE32" s="7"/>
      <c r="AF32" s="8"/>
      <c r="AG32" s="7"/>
      <c r="AH32" s="8"/>
      <c r="AI32" s="7"/>
      <c r="AJ32" s="8"/>
      <c r="AK32" s="7"/>
      <c r="AL32" s="8"/>
      <c r="AM32" s="7"/>
      <c r="AN32" s="8"/>
      <c r="AO32" s="29">
        <v>15</v>
      </c>
      <c r="AP32" s="13"/>
      <c r="AQ32" s="43"/>
      <c r="AR32" s="44"/>
      <c r="AS32" s="6"/>
      <c r="AT32" s="13"/>
      <c r="AU32" s="43"/>
      <c r="AV32" s="44"/>
      <c r="AW32" s="6"/>
      <c r="AX32" s="13"/>
      <c r="AY32" s="43"/>
      <c r="AZ32" s="44"/>
      <c r="BA32" s="6"/>
      <c r="BB32" s="13"/>
      <c r="BC32" s="43"/>
      <c r="BD32" s="44"/>
      <c r="BE32" s="6"/>
      <c r="BF32" s="13"/>
      <c r="BG32" s="43"/>
      <c r="BH32" s="44"/>
      <c r="BI32" s="6"/>
      <c r="BJ32" s="13"/>
      <c r="BK32" s="43"/>
      <c r="BL32" s="44"/>
      <c r="BM32" s="6"/>
      <c r="BN32" s="13"/>
      <c r="BO32" s="43"/>
      <c r="BP32" s="44"/>
      <c r="BQ32" s="6"/>
      <c r="BR32" s="44"/>
      <c r="BS32" s="6"/>
    </row>
    <row r="33" spans="1:71" ht="16.5" customHeight="1">
      <c r="A33" s="2"/>
      <c r="B33" s="2"/>
      <c r="C33" s="2"/>
      <c r="D33" s="2"/>
      <c r="E33" s="7"/>
      <c r="F33" s="8"/>
      <c r="G33" s="7"/>
      <c r="H33" s="8"/>
      <c r="I33" s="7"/>
      <c r="J33" s="8"/>
      <c r="K33" s="7"/>
      <c r="L33" s="8"/>
      <c r="M33" s="7"/>
      <c r="N33" s="8"/>
      <c r="O33" s="7"/>
      <c r="P33" s="8"/>
      <c r="Q33" s="7"/>
      <c r="R33" s="8"/>
      <c r="S33" s="7"/>
      <c r="T33" s="8"/>
      <c r="U33" s="7"/>
      <c r="V33" s="8"/>
      <c r="W33" s="7"/>
      <c r="X33" s="8"/>
      <c r="Y33" s="7"/>
      <c r="Z33" s="8"/>
      <c r="AA33" s="7"/>
      <c r="AB33" s="8"/>
      <c r="AC33" s="7"/>
      <c r="AD33" s="8"/>
      <c r="AE33" s="7"/>
      <c r="AF33" s="8"/>
      <c r="AG33" s="7"/>
      <c r="AH33" s="8"/>
      <c r="AI33" s="7"/>
      <c r="AJ33" s="8"/>
      <c r="AK33" s="7"/>
      <c r="AL33" s="8"/>
      <c r="AM33" s="7"/>
      <c r="AN33" s="8"/>
      <c r="AO33" s="29">
        <v>10</v>
      </c>
      <c r="AP33" s="13"/>
      <c r="AQ33" s="43"/>
      <c r="AR33" s="44"/>
      <c r="AS33" s="6"/>
      <c r="AT33" s="13"/>
      <c r="AU33" s="43"/>
      <c r="AV33" s="44"/>
      <c r="AW33" s="6"/>
      <c r="AX33" s="13"/>
      <c r="AY33" s="43"/>
      <c r="AZ33" s="44"/>
      <c r="BA33" s="6"/>
      <c r="BB33" s="13"/>
      <c r="BC33" s="43"/>
      <c r="BD33" s="44"/>
      <c r="BE33" s="6"/>
      <c r="BF33" s="13"/>
      <c r="BG33" s="43"/>
      <c r="BH33" s="44"/>
      <c r="BI33" s="6"/>
      <c r="BJ33" s="13"/>
      <c r="BK33" s="43"/>
      <c r="BL33" s="44"/>
      <c r="BM33" s="6"/>
      <c r="BN33" s="13"/>
      <c r="BO33" s="43"/>
      <c r="BP33" s="44"/>
      <c r="BQ33" s="6"/>
      <c r="BR33" s="44"/>
      <c r="BS33" s="6"/>
    </row>
    <row r="34" spans="1:71" ht="16.5" customHeight="1">
      <c r="A34" s="2"/>
      <c r="B34" s="2"/>
      <c r="C34" s="2"/>
      <c r="D34" s="2"/>
      <c r="E34" s="7"/>
      <c r="F34" s="8"/>
      <c r="G34" s="7"/>
      <c r="H34" s="8"/>
      <c r="I34" s="7"/>
      <c r="J34" s="8"/>
      <c r="K34" s="7"/>
      <c r="L34" s="8"/>
      <c r="M34" s="7"/>
      <c r="N34" s="8"/>
      <c r="O34" s="7"/>
      <c r="P34" s="8"/>
      <c r="Q34" s="7"/>
      <c r="R34" s="8"/>
      <c r="S34" s="7"/>
      <c r="T34" s="8"/>
      <c r="U34" s="7"/>
      <c r="V34" s="8"/>
      <c r="W34" s="7"/>
      <c r="X34" s="8"/>
      <c r="Y34" s="7"/>
      <c r="Z34" s="8"/>
      <c r="AA34" s="7"/>
      <c r="AB34" s="8"/>
      <c r="AC34" s="7"/>
      <c r="AD34" s="8"/>
      <c r="AE34" s="7"/>
      <c r="AF34" s="8"/>
      <c r="AG34" s="7"/>
      <c r="AH34" s="8"/>
      <c r="AI34" s="7"/>
      <c r="AJ34" s="8"/>
      <c r="AK34" s="7"/>
      <c r="AL34" s="8"/>
      <c r="AM34" s="7"/>
      <c r="AN34" s="8"/>
      <c r="AO34" s="29">
        <v>5</v>
      </c>
      <c r="AP34" s="13"/>
      <c r="AQ34" s="43"/>
      <c r="AR34" s="44"/>
      <c r="AS34" s="6"/>
      <c r="AT34" s="13"/>
      <c r="AU34" s="43"/>
      <c r="AV34" s="44"/>
      <c r="AW34" s="6"/>
      <c r="AX34" s="13"/>
      <c r="AY34" s="43"/>
      <c r="AZ34" s="44"/>
      <c r="BA34" s="6"/>
      <c r="BB34" s="13"/>
      <c r="BC34" s="43"/>
      <c r="BD34" s="44"/>
      <c r="BE34" s="6"/>
      <c r="BF34" s="13"/>
      <c r="BG34" s="43"/>
      <c r="BH34" s="44"/>
      <c r="BI34" s="6"/>
      <c r="BJ34" s="13"/>
      <c r="BK34" s="43"/>
      <c r="BL34" s="44"/>
      <c r="BM34" s="6"/>
      <c r="BN34" s="13"/>
      <c r="BO34" s="43"/>
      <c r="BP34" s="44"/>
      <c r="BQ34" s="6"/>
      <c r="BR34" s="44"/>
      <c r="BS34" s="6"/>
    </row>
    <row r="35" spans="1:71" ht="16.5" customHeight="1">
      <c r="A35" s="2"/>
      <c r="B35" s="2"/>
      <c r="C35" s="2"/>
      <c r="D35" s="2"/>
      <c r="E35" s="7"/>
      <c r="F35" s="8"/>
      <c r="G35" s="7"/>
      <c r="H35" s="8"/>
      <c r="I35" s="7"/>
      <c r="J35" s="8"/>
      <c r="K35" s="7"/>
      <c r="L35" s="8"/>
      <c r="M35" s="7"/>
      <c r="N35" s="8"/>
      <c r="O35" s="7"/>
      <c r="P35" s="8"/>
      <c r="Q35" s="7"/>
      <c r="R35" s="8"/>
      <c r="S35" s="7"/>
      <c r="T35" s="8"/>
      <c r="U35" s="7"/>
      <c r="V35" s="8"/>
      <c r="W35" s="7"/>
      <c r="X35" s="8"/>
      <c r="Y35" s="7"/>
      <c r="Z35" s="8"/>
      <c r="AA35" s="7"/>
      <c r="AB35" s="8"/>
      <c r="AC35" s="7"/>
      <c r="AD35" s="8"/>
      <c r="AE35" s="7"/>
      <c r="AF35" s="8"/>
      <c r="AG35" s="7"/>
      <c r="AH35" s="8"/>
      <c r="AI35" s="7"/>
      <c r="AJ35" s="8"/>
      <c r="AK35" s="7"/>
      <c r="AL35" s="8"/>
      <c r="AM35" s="7"/>
      <c r="AN35" s="8"/>
      <c r="AO35" s="29">
        <v>0</v>
      </c>
      <c r="AP35" s="38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104"/>
      <c r="BS35" s="104"/>
    </row>
    <row r="36" spans="1:71" ht="16.5" customHeight="1">
      <c r="A36" s="2"/>
      <c r="B36" s="2"/>
      <c r="C36" s="2"/>
      <c r="D36" s="2"/>
      <c r="E36" s="7"/>
      <c r="F36" s="8"/>
      <c r="G36" s="7"/>
      <c r="H36" s="8"/>
      <c r="I36" s="7"/>
      <c r="J36" s="8"/>
      <c r="K36" s="7"/>
      <c r="L36" s="8"/>
      <c r="M36" s="7"/>
      <c r="N36" s="8"/>
      <c r="O36" s="7"/>
      <c r="P36" s="8"/>
      <c r="Q36" s="7"/>
      <c r="R36" s="8"/>
      <c r="S36" s="7"/>
      <c r="T36" s="8"/>
      <c r="U36" s="7"/>
      <c r="V36" s="8"/>
      <c r="W36" s="7"/>
      <c r="X36" s="8"/>
      <c r="Y36" s="7"/>
      <c r="Z36" s="8"/>
      <c r="AA36" s="7"/>
      <c r="AB36" s="8"/>
      <c r="AC36" s="7"/>
      <c r="AD36" s="8"/>
      <c r="AE36" s="7"/>
      <c r="AF36" s="8"/>
      <c r="AG36" s="7"/>
      <c r="AH36" s="8"/>
      <c r="AI36" s="7"/>
      <c r="AJ36" s="8"/>
      <c r="AK36" s="7"/>
      <c r="AL36" s="8"/>
      <c r="AM36" s="7"/>
      <c r="AN36" s="8"/>
      <c r="AP36" s="42" t="s">
        <v>40</v>
      </c>
      <c r="AQ36" s="37" t="s">
        <v>41</v>
      </c>
      <c r="AR36" s="35"/>
      <c r="AS36" s="37" t="s">
        <v>41</v>
      </c>
      <c r="AT36" s="35"/>
      <c r="AU36" s="37" t="s">
        <v>41</v>
      </c>
      <c r="AV36" s="35"/>
      <c r="AW36" s="37" t="s">
        <v>41</v>
      </c>
      <c r="AX36" s="35"/>
      <c r="AY36" s="37" t="s">
        <v>41</v>
      </c>
      <c r="AZ36" s="35"/>
      <c r="BA36" s="37" t="s">
        <v>41</v>
      </c>
      <c r="BB36" s="36"/>
      <c r="BC36" s="37" t="s">
        <v>41</v>
      </c>
      <c r="BD36" s="35"/>
      <c r="BE36" s="37" t="s">
        <v>41</v>
      </c>
      <c r="BF36" s="35"/>
      <c r="BG36" s="37" t="s">
        <v>41</v>
      </c>
      <c r="BH36" s="35"/>
      <c r="BI36" s="37" t="s">
        <v>41</v>
      </c>
      <c r="BJ36" s="35"/>
      <c r="BK36" s="37" t="s">
        <v>41</v>
      </c>
      <c r="BL36" s="35"/>
      <c r="BM36" s="37" t="s">
        <v>41</v>
      </c>
      <c r="BN36" s="35"/>
      <c r="BO36" s="37" t="s">
        <v>41</v>
      </c>
      <c r="BP36" s="35"/>
      <c r="BQ36" s="37" t="s">
        <v>41</v>
      </c>
      <c r="BR36" s="35"/>
      <c r="BS36" s="37" t="s">
        <v>23</v>
      </c>
    </row>
    <row r="37" spans="1:71" ht="16.5" customHeight="1">
      <c r="A37" s="2"/>
      <c r="B37" s="2"/>
      <c r="C37" s="2"/>
      <c r="D37" s="2"/>
      <c r="E37" s="7"/>
      <c r="F37" s="8"/>
      <c r="G37" s="7"/>
      <c r="H37" s="8"/>
      <c r="I37" s="7"/>
      <c r="J37" s="8"/>
      <c r="K37" s="7"/>
      <c r="L37" s="8"/>
      <c r="M37" s="7"/>
      <c r="N37" s="8"/>
      <c r="O37" s="7"/>
      <c r="P37" s="8"/>
      <c r="Q37" s="7"/>
      <c r="R37" s="8"/>
      <c r="S37" s="7"/>
      <c r="T37" s="8"/>
      <c r="U37" s="7"/>
      <c r="V37" s="8"/>
      <c r="W37" s="7"/>
      <c r="X37" s="8"/>
      <c r="Y37" s="7"/>
      <c r="Z37" s="8"/>
      <c r="AA37" s="7"/>
      <c r="AB37" s="8"/>
      <c r="AC37" s="7"/>
      <c r="AD37" s="8"/>
      <c r="AE37" s="7"/>
      <c r="AF37" s="8"/>
      <c r="AG37" s="7"/>
      <c r="AH37" s="8"/>
      <c r="AI37" s="7"/>
      <c r="AJ37" s="8"/>
      <c r="AK37" s="7"/>
      <c r="AL37" s="8"/>
      <c r="AM37" s="7"/>
      <c r="AN37" s="8"/>
      <c r="AP37" s="105" t="s">
        <v>24</v>
      </c>
      <c r="AQ37" s="106"/>
      <c r="AR37" s="107"/>
      <c r="AS37" s="13"/>
      <c r="AT37" s="14" t="s">
        <v>25</v>
      </c>
      <c r="AU37" s="14"/>
      <c r="AV37" s="14"/>
      <c r="AW37" s="14"/>
      <c r="AX37" s="14" t="s">
        <v>26</v>
      </c>
      <c r="AY37" s="14"/>
      <c r="AZ37" s="14"/>
      <c r="BA37" s="14"/>
      <c r="BB37" s="14"/>
      <c r="BC37" s="14"/>
      <c r="BD37" s="14"/>
      <c r="BE37" s="14" t="s">
        <v>27</v>
      </c>
      <c r="BF37" s="14"/>
      <c r="BG37" s="14"/>
      <c r="BH37" s="14"/>
      <c r="BI37" s="14" t="s">
        <v>28</v>
      </c>
      <c r="BJ37" s="14"/>
      <c r="BK37" s="14"/>
      <c r="BL37" s="14"/>
      <c r="BM37" s="14"/>
      <c r="BN37" s="14"/>
      <c r="BO37" s="14"/>
      <c r="BP37" s="14"/>
      <c r="BQ37" s="14"/>
      <c r="BR37" s="14"/>
      <c r="BS37" s="6"/>
    </row>
    <row r="38" spans="1:71" ht="16.5" customHeight="1">
      <c r="A38" s="2"/>
      <c r="B38" s="2"/>
      <c r="C38" s="2"/>
      <c r="D38" s="2"/>
      <c r="E38" s="7"/>
      <c r="F38" s="8"/>
      <c r="G38" s="7"/>
      <c r="H38" s="8"/>
      <c r="I38" s="7"/>
      <c r="J38" s="8"/>
      <c r="K38" s="7"/>
      <c r="L38" s="8"/>
      <c r="M38" s="7"/>
      <c r="N38" s="8"/>
      <c r="O38" s="7"/>
      <c r="P38" s="8"/>
      <c r="Q38" s="7"/>
      <c r="R38" s="8"/>
      <c r="S38" s="7"/>
      <c r="T38" s="8"/>
      <c r="U38" s="7"/>
      <c r="V38" s="8"/>
      <c r="W38" s="7"/>
      <c r="X38" s="8"/>
      <c r="Y38" s="7"/>
      <c r="Z38" s="8"/>
      <c r="AA38" s="7"/>
      <c r="AB38" s="8"/>
      <c r="AC38" s="7"/>
      <c r="AD38" s="8"/>
      <c r="AE38" s="7"/>
      <c r="AF38" s="8"/>
      <c r="AG38" s="7"/>
      <c r="AH38" s="8"/>
      <c r="AI38" s="7"/>
      <c r="AJ38" s="8"/>
      <c r="AK38" s="7"/>
      <c r="AL38" s="8"/>
      <c r="AM38" s="7"/>
      <c r="AN38" s="8"/>
      <c r="AP38" s="16"/>
      <c r="AQ38" s="17"/>
      <c r="AR38" s="18"/>
      <c r="AS38" s="13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6"/>
    </row>
    <row r="39" spans="1:71" ht="16.5" customHeight="1">
      <c r="A39" s="2"/>
      <c r="B39" s="2"/>
      <c r="C39" s="2"/>
      <c r="D39" s="2"/>
      <c r="E39" s="7"/>
      <c r="F39" s="8"/>
      <c r="G39" s="7"/>
      <c r="H39" s="8"/>
      <c r="I39" s="7"/>
      <c r="J39" s="8"/>
      <c r="K39" s="7"/>
      <c r="L39" s="8"/>
      <c r="M39" s="7"/>
      <c r="N39" s="8"/>
      <c r="O39" s="7"/>
      <c r="P39" s="8"/>
      <c r="Q39" s="7"/>
      <c r="R39" s="8"/>
      <c r="S39" s="7"/>
      <c r="T39" s="8"/>
      <c r="U39" s="7"/>
      <c r="V39" s="8"/>
      <c r="W39" s="7"/>
      <c r="X39" s="8"/>
      <c r="Y39" s="7"/>
      <c r="Z39" s="8"/>
      <c r="AA39" s="7"/>
      <c r="AB39" s="8"/>
      <c r="AC39" s="7"/>
      <c r="AD39" s="8"/>
      <c r="AE39" s="7"/>
      <c r="AF39" s="8"/>
      <c r="AG39" s="7"/>
      <c r="AH39" s="8"/>
      <c r="AI39" s="7"/>
      <c r="AJ39" s="8"/>
      <c r="AK39" s="7"/>
      <c r="AL39" s="8"/>
      <c r="AM39" s="7"/>
      <c r="AN39" s="8"/>
      <c r="AP39" s="101" t="s">
        <v>29</v>
      </c>
      <c r="AQ39" s="102"/>
      <c r="AR39" s="103"/>
      <c r="AS39" s="13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6"/>
    </row>
    <row r="40" spans="1:71" ht="16.5" customHeight="1">
      <c r="A40" s="2"/>
      <c r="B40" s="2"/>
      <c r="C40" s="2"/>
      <c r="D40" s="2"/>
      <c r="E40" s="7"/>
      <c r="F40" s="8"/>
      <c r="G40" s="7"/>
      <c r="H40" s="8"/>
      <c r="I40" s="7"/>
      <c r="J40" s="8"/>
      <c r="K40" s="7"/>
      <c r="L40" s="8"/>
      <c r="M40" s="7"/>
      <c r="N40" s="8"/>
      <c r="O40" s="7"/>
      <c r="P40" s="8"/>
      <c r="Q40" s="7"/>
      <c r="R40" s="8"/>
      <c r="S40" s="7"/>
      <c r="T40" s="8"/>
      <c r="U40" s="7"/>
      <c r="V40" s="8"/>
      <c r="W40" s="7"/>
      <c r="X40" s="8"/>
      <c r="Y40" s="7"/>
      <c r="Z40" s="8"/>
      <c r="AA40" s="7"/>
      <c r="AB40" s="8"/>
      <c r="AC40" s="7"/>
      <c r="AD40" s="8"/>
      <c r="AE40" s="7"/>
      <c r="AF40" s="8"/>
      <c r="AG40" s="7"/>
      <c r="AH40" s="8"/>
      <c r="AI40" s="7"/>
      <c r="AJ40" s="8"/>
      <c r="AK40" s="7"/>
      <c r="AL40" s="8"/>
      <c r="AM40" s="7"/>
      <c r="AN40" s="8"/>
      <c r="AP40" s="11"/>
      <c r="AQ40" s="19"/>
      <c r="AR40" s="12"/>
      <c r="AS40" s="13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6"/>
    </row>
    <row r="41" spans="1:40" ht="16.5" customHeight="1">
      <c r="A41" s="2"/>
      <c r="B41" s="2"/>
      <c r="C41" s="2"/>
      <c r="D41" s="2"/>
      <c r="E41" s="7"/>
      <c r="F41" s="8"/>
      <c r="G41" s="7"/>
      <c r="H41" s="8"/>
      <c r="I41" s="7"/>
      <c r="J41" s="8"/>
      <c r="K41" s="7"/>
      <c r="L41" s="8"/>
      <c r="M41" s="7"/>
      <c r="N41" s="8"/>
      <c r="O41" s="7"/>
      <c r="P41" s="8"/>
      <c r="Q41" s="7"/>
      <c r="R41" s="8"/>
      <c r="S41" s="7"/>
      <c r="T41" s="8"/>
      <c r="U41" s="7"/>
      <c r="V41" s="8"/>
      <c r="W41" s="7"/>
      <c r="X41" s="8"/>
      <c r="Y41" s="7"/>
      <c r="Z41" s="8"/>
      <c r="AA41" s="7"/>
      <c r="AB41" s="8"/>
      <c r="AC41" s="7"/>
      <c r="AD41" s="8"/>
      <c r="AE41" s="7"/>
      <c r="AF41" s="8"/>
      <c r="AG41" s="7"/>
      <c r="AH41" s="8"/>
      <c r="AI41" s="7"/>
      <c r="AJ41" s="8"/>
      <c r="AK41" s="7"/>
      <c r="AL41" s="8"/>
      <c r="AM41" s="7"/>
      <c r="AN41" s="8"/>
    </row>
    <row r="42" spans="1:67" ht="16.5" customHeight="1">
      <c r="A42" s="2"/>
      <c r="B42" s="2"/>
      <c r="C42" s="25"/>
      <c r="D42" s="2"/>
      <c r="E42" s="7"/>
      <c r="F42" s="8"/>
      <c r="G42" s="7"/>
      <c r="H42" s="8"/>
      <c r="I42" s="7"/>
      <c r="J42" s="8"/>
      <c r="K42" s="7"/>
      <c r="L42" s="8"/>
      <c r="M42" s="7"/>
      <c r="N42" s="8"/>
      <c r="O42" s="7"/>
      <c r="P42" s="8"/>
      <c r="Q42" s="7"/>
      <c r="R42" s="8"/>
      <c r="S42" s="7"/>
      <c r="T42" s="8"/>
      <c r="U42" s="7"/>
      <c r="V42" s="8"/>
      <c r="W42" s="7"/>
      <c r="X42" s="8"/>
      <c r="Y42" s="7"/>
      <c r="Z42" s="8"/>
      <c r="AA42" s="7"/>
      <c r="AB42" s="8"/>
      <c r="AC42" s="7"/>
      <c r="AD42" s="8"/>
      <c r="AE42" s="7"/>
      <c r="AF42" s="8"/>
      <c r="AG42" s="7"/>
      <c r="AH42" s="8"/>
      <c r="AI42" s="7"/>
      <c r="AJ42" s="8"/>
      <c r="AK42" s="7"/>
      <c r="AL42" s="8"/>
      <c r="AM42" s="7"/>
      <c r="AN42" s="8"/>
      <c r="AP42" s="21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30"/>
      <c r="BJ42" s="30"/>
      <c r="BK42" s="33"/>
      <c r="BL42" s="34"/>
      <c r="BM42" s="22"/>
      <c r="BN42" s="22"/>
      <c r="BO42" s="22"/>
    </row>
    <row r="43" spans="1:67" ht="16.5" customHeight="1">
      <c r="A43" s="26"/>
      <c r="B43" s="45"/>
      <c r="C43" s="25" t="s">
        <v>8</v>
      </c>
      <c r="D43" s="45"/>
      <c r="AP43" s="21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3"/>
      <c r="BM43" s="22"/>
      <c r="BN43" s="22"/>
      <c r="BO43" s="22"/>
    </row>
    <row r="44" spans="1:67" ht="16.5" customHeight="1">
      <c r="A44" s="2"/>
      <c r="B44" s="45"/>
      <c r="C44" s="45"/>
      <c r="D44" s="25" t="s">
        <v>7</v>
      </c>
      <c r="AP44" s="21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3"/>
      <c r="BM44" s="22"/>
      <c r="BN44" s="22"/>
      <c r="BO44" s="22"/>
    </row>
    <row r="45" spans="42:67" ht="16.5" customHeight="1">
      <c r="AP45" s="21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3"/>
      <c r="BM45" s="22"/>
      <c r="BN45" s="22"/>
      <c r="BO45" s="22"/>
    </row>
    <row r="46" spans="1:67" ht="16.5" customHeight="1">
      <c r="A46" s="17"/>
      <c r="B46" s="17"/>
      <c r="C46" s="17"/>
      <c r="D46" s="17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3"/>
      <c r="BM46" s="22"/>
      <c r="BN46" s="22"/>
      <c r="BO46" s="22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24">
    <mergeCell ref="A14:A15"/>
    <mergeCell ref="A1:BS1"/>
    <mergeCell ref="B12:I12"/>
    <mergeCell ref="J12:S12"/>
    <mergeCell ref="AO11:BF11"/>
    <mergeCell ref="BQ3:BR3"/>
    <mergeCell ref="BH5:BI5"/>
    <mergeCell ref="BF4:BG4"/>
    <mergeCell ref="BM12:BS12"/>
    <mergeCell ref="C14:D14"/>
    <mergeCell ref="BH4:BS4"/>
    <mergeCell ref="BF5:BG5"/>
    <mergeCell ref="BJ5:BM5"/>
    <mergeCell ref="BN5:BQ5"/>
    <mergeCell ref="BR5:BS5"/>
    <mergeCell ref="AP39:AR39"/>
    <mergeCell ref="BR35:BS35"/>
    <mergeCell ref="E14:AN14"/>
    <mergeCell ref="AP37:AR37"/>
    <mergeCell ref="BG11:BL11"/>
    <mergeCell ref="BG12:BL12"/>
    <mergeCell ref="T12:BF12"/>
    <mergeCell ref="AD11:AN11"/>
    <mergeCell ref="BN11:BR11"/>
  </mergeCells>
  <printOptions horizontalCentered="1" vertic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51"/>
  <sheetViews>
    <sheetView zoomScale="79" zoomScaleNormal="79" zoomScalePageLayoutView="0" workbookViewId="0" topLeftCell="A1">
      <selection activeCell="W12" sqref="W12"/>
    </sheetView>
  </sheetViews>
  <sheetFormatPr defaultColWidth="8.796875" defaultRowHeight="14.25"/>
  <cols>
    <col min="1" max="1" width="14.3984375" style="1" customWidth="1"/>
    <col min="2" max="2" width="9" style="1" customWidth="1"/>
    <col min="3" max="4" width="7.19921875" style="1" customWidth="1"/>
    <col min="5" max="40" width="1.4921875" style="1" customWidth="1"/>
    <col min="41" max="41" width="5.69921875" style="1" customWidth="1"/>
    <col min="42" max="71" width="3.59765625" style="1" customWidth="1"/>
    <col min="72" max="16384" width="9" style="1" customWidth="1"/>
  </cols>
  <sheetData>
    <row r="1" spans="1:71" ht="20.25" customHeight="1">
      <c r="A1" s="118" t="s">
        <v>95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</row>
    <row r="2" ht="16.5" customHeight="1">
      <c r="AO2" s="80" t="s">
        <v>96</v>
      </c>
    </row>
    <row r="3" spans="62:71" ht="16.5" customHeight="1">
      <c r="BJ3" s="17"/>
      <c r="BK3" s="17"/>
      <c r="BL3" s="17"/>
      <c r="BM3" s="18"/>
      <c r="BN3" s="98" t="s">
        <v>31</v>
      </c>
      <c r="BO3" s="99"/>
      <c r="BP3" s="99"/>
      <c r="BQ3" s="132">
        <f>'受注者下書き用'!BT3</f>
        <v>117</v>
      </c>
      <c r="BR3" s="132"/>
      <c r="BS3" s="100" t="s">
        <v>32</v>
      </c>
    </row>
    <row r="4" spans="1:71" ht="16.5" customHeight="1">
      <c r="A4" s="9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25" t="s">
        <v>33</v>
      </c>
      <c r="BG4" s="126"/>
      <c r="BH4" s="105" t="s">
        <v>108</v>
      </c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7"/>
    </row>
    <row r="5" spans="1:71" ht="16.5" customHeight="1">
      <c r="A5" s="16" t="s">
        <v>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11" t="s">
        <v>34</v>
      </c>
      <c r="BG5" s="112"/>
      <c r="BH5" s="123" t="s">
        <v>35</v>
      </c>
      <c r="BI5" s="124"/>
      <c r="BJ5" s="113" t="s">
        <v>36</v>
      </c>
      <c r="BK5" s="114"/>
      <c r="BL5" s="114"/>
      <c r="BM5" s="115"/>
      <c r="BN5" s="113" t="s">
        <v>43</v>
      </c>
      <c r="BO5" s="114"/>
      <c r="BP5" s="114"/>
      <c r="BQ5" s="115"/>
      <c r="BR5" s="113" t="s">
        <v>112</v>
      </c>
      <c r="BS5" s="115"/>
    </row>
    <row r="6" spans="1:71" ht="16.5" customHeight="1">
      <c r="A6" s="16"/>
      <c r="B6" s="17"/>
      <c r="C6" s="17"/>
      <c r="D6" s="17"/>
      <c r="E6" s="17" t="str">
        <f>'受注者下書き用'!H6</f>
        <v>令和 ２年１１月３０日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9"/>
      <c r="BG6" s="10"/>
      <c r="BH6" s="9"/>
      <c r="BI6" s="10"/>
      <c r="BJ6" s="9"/>
      <c r="BK6" s="15"/>
      <c r="BL6" s="17"/>
      <c r="BM6" s="18"/>
      <c r="BN6" s="9"/>
      <c r="BO6" s="15"/>
      <c r="BP6" s="15"/>
      <c r="BQ6" s="10"/>
      <c r="BR6" s="17"/>
      <c r="BS6" s="18"/>
    </row>
    <row r="7" spans="1:71" ht="16.5" customHeight="1">
      <c r="A7" s="16" t="s">
        <v>91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1"/>
      <c r="BG7" s="12"/>
      <c r="BH7" s="11"/>
      <c r="BI7" s="12"/>
      <c r="BJ7" s="11"/>
      <c r="BK7" s="19"/>
      <c r="BL7" s="19"/>
      <c r="BM7" s="12"/>
      <c r="BN7" s="11"/>
      <c r="BO7" s="19"/>
      <c r="BP7" s="19"/>
      <c r="BQ7" s="12"/>
      <c r="BR7" s="19"/>
      <c r="BS7" s="12"/>
    </row>
    <row r="8" spans="1:71" ht="16.5" customHeight="1">
      <c r="A8" s="16"/>
      <c r="B8" s="17"/>
      <c r="C8" s="17"/>
      <c r="D8" s="17"/>
      <c r="E8" s="17" t="s">
        <v>12</v>
      </c>
      <c r="F8" s="17"/>
      <c r="G8" s="17"/>
      <c r="H8" s="17"/>
      <c r="I8" s="17"/>
      <c r="J8" s="17"/>
      <c r="K8" s="17"/>
      <c r="L8" s="17"/>
      <c r="M8" s="17"/>
      <c r="N8" s="17"/>
      <c r="O8" s="17" t="str">
        <f>'受注者下書き用'!$R$8</f>
        <v>神奈川県茅ヶ崎市元町１－２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5"/>
      <c r="BK8" s="15"/>
      <c r="BL8" s="15"/>
      <c r="BM8" s="15"/>
      <c r="BN8" s="15"/>
      <c r="BO8" s="15"/>
      <c r="BP8" s="15"/>
      <c r="BQ8" s="15"/>
      <c r="BR8" s="15"/>
      <c r="BS8" s="10"/>
    </row>
    <row r="9" spans="1:71" ht="16.5" customHeight="1">
      <c r="A9" s="16"/>
      <c r="B9" s="17"/>
      <c r="C9" s="17"/>
      <c r="D9" s="17"/>
      <c r="E9" s="17" t="s">
        <v>11</v>
      </c>
      <c r="F9" s="17"/>
      <c r="G9" s="17"/>
      <c r="H9" s="17"/>
      <c r="I9" s="17"/>
      <c r="J9" s="17"/>
      <c r="K9" s="17"/>
      <c r="L9" s="17"/>
      <c r="M9" s="17"/>
      <c r="N9" s="17"/>
      <c r="O9" s="17" t="str">
        <f>'受注者下書き用'!$R$9</f>
        <v>湘南建設　株式会社</v>
      </c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8"/>
    </row>
    <row r="10" spans="1:71" ht="16.5" customHeight="1">
      <c r="A10" s="11"/>
      <c r="B10" s="19"/>
      <c r="C10" s="19"/>
      <c r="D10" s="19"/>
      <c r="E10" s="19" t="s">
        <v>13</v>
      </c>
      <c r="F10" s="19"/>
      <c r="G10" s="19"/>
      <c r="H10" s="19"/>
      <c r="I10" s="19"/>
      <c r="J10" s="19"/>
      <c r="K10" s="19"/>
      <c r="L10" s="19"/>
      <c r="M10" s="19"/>
      <c r="N10" s="19"/>
      <c r="O10" s="19" t="str">
        <f>'受注者下書き用'!$R$10</f>
        <v>代表取締役　湘南太郎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97" t="s">
        <v>111</v>
      </c>
      <c r="AI10" s="97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2"/>
    </row>
    <row r="11" spans="1:71" ht="16.5" customHeight="1">
      <c r="A11" s="32" t="s">
        <v>20</v>
      </c>
      <c r="B11" s="13" t="str">
        <f>'受注者下書き用'!C11</f>
        <v>　市道１２３４号線道路改良工事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05" t="s">
        <v>42</v>
      </c>
      <c r="AE11" s="106"/>
      <c r="AF11" s="106"/>
      <c r="AG11" s="106"/>
      <c r="AH11" s="106"/>
      <c r="AI11" s="106"/>
      <c r="AJ11" s="106"/>
      <c r="AK11" s="106"/>
      <c r="AL11" s="106"/>
      <c r="AM11" s="106"/>
      <c r="AN11" s="107"/>
      <c r="AO11" s="119" t="str">
        <f>'受注者下書き用'!AR11</f>
        <v>　茅ヶ崎市赤羽根１－２－３</v>
      </c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1"/>
      <c r="BG11" s="105" t="s">
        <v>22</v>
      </c>
      <c r="BH11" s="106"/>
      <c r="BI11" s="106"/>
      <c r="BJ11" s="106"/>
      <c r="BK11" s="106"/>
      <c r="BL11" s="107"/>
      <c r="BM11" s="13"/>
      <c r="BN11" s="108">
        <f>'受注者下書き用'!BQ11</f>
        <v>35000000</v>
      </c>
      <c r="BO11" s="108"/>
      <c r="BP11" s="108"/>
      <c r="BQ11" s="108"/>
      <c r="BR11" s="108"/>
      <c r="BS11" s="6" t="s">
        <v>39</v>
      </c>
    </row>
    <row r="12" spans="1:71" ht="16.5" customHeight="1">
      <c r="A12" s="32" t="s">
        <v>21</v>
      </c>
      <c r="B12" s="129" t="str">
        <f>'受注者下書き用'!AD12</f>
        <v>　令和２年５月２８日</v>
      </c>
      <c r="C12" s="130"/>
      <c r="D12" s="130"/>
      <c r="E12" s="130"/>
      <c r="F12" s="130"/>
      <c r="G12" s="130"/>
      <c r="H12" s="130"/>
      <c r="I12" s="131"/>
      <c r="J12" s="105" t="s">
        <v>30</v>
      </c>
      <c r="K12" s="106"/>
      <c r="L12" s="106"/>
      <c r="M12" s="106"/>
      <c r="N12" s="106"/>
      <c r="O12" s="106"/>
      <c r="P12" s="106"/>
      <c r="Q12" s="106"/>
      <c r="R12" s="106"/>
      <c r="S12" s="107"/>
      <c r="T12" s="13"/>
      <c r="U12" s="14"/>
      <c r="V12" s="14"/>
      <c r="W12" s="14"/>
      <c r="X12" s="14"/>
      <c r="Y12" s="14"/>
      <c r="Z12" s="14"/>
      <c r="AA12" s="130" t="str">
        <f>B12</f>
        <v>　令和２年５月２８日</v>
      </c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4"/>
      <c r="AQ12" s="14"/>
      <c r="AR12" s="14"/>
      <c r="AS12" s="14" t="s">
        <v>50</v>
      </c>
      <c r="AT12" s="14"/>
      <c r="AU12" s="14"/>
      <c r="AV12" s="130" t="str">
        <f>'受注者下書き用'!AY12</f>
        <v>令和３年２月２６日</v>
      </c>
      <c r="AW12" s="130"/>
      <c r="AX12" s="130"/>
      <c r="AY12" s="130"/>
      <c r="AZ12" s="130"/>
      <c r="BA12" s="130"/>
      <c r="BB12" s="130"/>
      <c r="BC12" s="14"/>
      <c r="BD12" s="14"/>
      <c r="BE12" s="14"/>
      <c r="BF12" s="6"/>
      <c r="BG12" s="105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7"/>
    </row>
    <row r="13" spans="2:71" ht="29.25" customHeight="1">
      <c r="B13" s="1" t="s">
        <v>37</v>
      </c>
      <c r="D13" s="27"/>
      <c r="AO13" s="22"/>
      <c r="AR13" s="31" t="s">
        <v>19</v>
      </c>
      <c r="BS13" s="10"/>
    </row>
    <row r="14" spans="1:71" ht="16.5" customHeight="1">
      <c r="A14" s="116" t="s">
        <v>17</v>
      </c>
      <c r="B14" s="20" t="s">
        <v>1</v>
      </c>
      <c r="C14" s="109" t="s">
        <v>14</v>
      </c>
      <c r="D14" s="110"/>
      <c r="E14" s="105" t="s">
        <v>3</v>
      </c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7"/>
      <c r="AO14" s="30" t="s">
        <v>2</v>
      </c>
      <c r="BS14" s="18"/>
    </row>
    <row r="15" spans="1:71" ht="16.5" customHeight="1">
      <c r="A15" s="117"/>
      <c r="B15" s="24" t="s">
        <v>2</v>
      </c>
      <c r="C15" s="28" t="s">
        <v>15</v>
      </c>
      <c r="D15" s="28" t="s">
        <v>16</v>
      </c>
      <c r="E15" s="127" t="s">
        <v>64</v>
      </c>
      <c r="F15" s="128"/>
      <c r="G15" s="127" t="s">
        <v>65</v>
      </c>
      <c r="H15" s="128"/>
      <c r="I15" s="127" t="s">
        <v>66</v>
      </c>
      <c r="J15" s="128"/>
      <c r="K15" s="127" t="s">
        <v>67</v>
      </c>
      <c r="L15" s="128"/>
      <c r="M15" s="127" t="s">
        <v>68</v>
      </c>
      <c r="N15" s="128"/>
      <c r="O15" s="127" t="s">
        <v>69</v>
      </c>
      <c r="P15" s="128"/>
      <c r="Q15" s="127" t="s">
        <v>70</v>
      </c>
      <c r="R15" s="128"/>
      <c r="S15" s="127" t="s">
        <v>71</v>
      </c>
      <c r="T15" s="128"/>
      <c r="U15" s="127" t="s">
        <v>72</v>
      </c>
      <c r="V15" s="128"/>
      <c r="W15" s="127" t="s">
        <v>73</v>
      </c>
      <c r="X15" s="128"/>
      <c r="Y15" s="13"/>
      <c r="Z15" s="6"/>
      <c r="AA15" s="13"/>
      <c r="AB15" s="6"/>
      <c r="AC15" s="13"/>
      <c r="AD15" s="6"/>
      <c r="AE15" s="13"/>
      <c r="AF15" s="6"/>
      <c r="AG15" s="13"/>
      <c r="AH15" s="6"/>
      <c r="AI15" s="13"/>
      <c r="AJ15" s="6"/>
      <c r="AK15" s="13"/>
      <c r="AL15" s="6"/>
      <c r="AM15" s="13"/>
      <c r="AN15" s="6"/>
      <c r="AO15" s="29">
        <v>100</v>
      </c>
      <c r="AP15" s="13"/>
      <c r="AQ15" s="43"/>
      <c r="AR15" s="44"/>
      <c r="AS15" s="6"/>
      <c r="AT15" s="13"/>
      <c r="AU15" s="43"/>
      <c r="AV15" s="44"/>
      <c r="AW15" s="6"/>
      <c r="AX15" s="13"/>
      <c r="AY15" s="43"/>
      <c r="AZ15" s="44"/>
      <c r="BA15" s="6"/>
      <c r="BB15" s="13"/>
      <c r="BC15" s="43"/>
      <c r="BD15" s="44"/>
      <c r="BE15" s="6"/>
      <c r="BF15" s="13"/>
      <c r="BG15" s="43"/>
      <c r="BH15" s="44"/>
      <c r="BI15" s="6"/>
      <c r="BJ15" s="13"/>
      <c r="BK15" s="43"/>
      <c r="BL15" s="44"/>
      <c r="BM15" s="6"/>
      <c r="BN15" s="13"/>
      <c r="BO15" s="43"/>
      <c r="BP15" s="44"/>
      <c r="BQ15" s="6"/>
      <c r="BR15" s="44"/>
      <c r="BS15" s="6"/>
    </row>
    <row r="16" spans="1:71" ht="16.5" customHeight="1">
      <c r="A16" s="2"/>
      <c r="B16" s="25" t="s">
        <v>6</v>
      </c>
      <c r="C16" s="25" t="s">
        <v>4</v>
      </c>
      <c r="D16" s="25" t="s">
        <v>5</v>
      </c>
      <c r="E16" s="7"/>
      <c r="F16" s="8"/>
      <c r="G16" s="7"/>
      <c r="H16" s="8"/>
      <c r="I16" s="7"/>
      <c r="J16" s="8"/>
      <c r="K16" s="7"/>
      <c r="L16" s="8"/>
      <c r="M16" s="7"/>
      <c r="N16" s="8"/>
      <c r="O16" s="7"/>
      <c r="P16" s="8"/>
      <c r="Q16" s="7"/>
      <c r="R16" s="8"/>
      <c r="S16" s="7"/>
      <c r="T16" s="8"/>
      <c r="U16" s="7"/>
      <c r="V16" s="8"/>
      <c r="W16" s="7"/>
      <c r="X16" s="8"/>
      <c r="Y16" s="7"/>
      <c r="Z16" s="8"/>
      <c r="AA16" s="7"/>
      <c r="AB16" s="8"/>
      <c r="AC16" s="7"/>
      <c r="AD16" s="8"/>
      <c r="AE16" s="7"/>
      <c r="AF16" s="8"/>
      <c r="AG16" s="7"/>
      <c r="AH16" s="8"/>
      <c r="AI16" s="7"/>
      <c r="AJ16" s="8"/>
      <c r="AK16" s="7"/>
      <c r="AL16" s="8"/>
      <c r="AM16" s="7"/>
      <c r="AN16" s="8"/>
      <c r="AO16" s="29">
        <v>95</v>
      </c>
      <c r="AP16" s="13"/>
      <c r="AQ16" s="43"/>
      <c r="AR16" s="44"/>
      <c r="AS16" s="6"/>
      <c r="AT16" s="13"/>
      <c r="AU16" s="43"/>
      <c r="AV16" s="44"/>
      <c r="AW16" s="6"/>
      <c r="AX16" s="13"/>
      <c r="AY16" s="43"/>
      <c r="AZ16" s="44"/>
      <c r="BA16" s="6"/>
      <c r="BB16" s="13"/>
      <c r="BC16" s="43"/>
      <c r="BD16" s="44"/>
      <c r="BE16" s="6"/>
      <c r="BF16" s="13"/>
      <c r="BG16" s="43"/>
      <c r="BH16" s="44"/>
      <c r="BI16" s="6"/>
      <c r="BJ16" s="13"/>
      <c r="BK16" s="43"/>
      <c r="BL16" s="44"/>
      <c r="BM16" s="6"/>
      <c r="BN16" s="13"/>
      <c r="BO16" s="43"/>
      <c r="BP16" s="44"/>
      <c r="BQ16" s="6"/>
      <c r="BR16" s="44"/>
      <c r="BS16" s="6"/>
    </row>
    <row r="17" spans="1:71" ht="16.5" customHeight="1">
      <c r="A17" s="2" t="str">
        <f>'受注者下書き用'!A17</f>
        <v>準備工</v>
      </c>
      <c r="B17" s="2">
        <f>ROUNDDOWN('受注者下書き用'!C17,1)</f>
        <v>5.7</v>
      </c>
      <c r="C17" s="2">
        <f>ROUNDDOWN('受注者下書き用'!E17,1)</f>
        <v>2.8</v>
      </c>
      <c r="D17" s="47">
        <f>ROUNDDOWN('受注者下書き用'!G17,1)</f>
        <v>3.4</v>
      </c>
      <c r="E17" s="7"/>
      <c r="F17" s="8"/>
      <c r="G17" s="7"/>
      <c r="H17" s="8"/>
      <c r="I17" s="7"/>
      <c r="J17" s="8"/>
      <c r="K17" s="7"/>
      <c r="L17" s="8"/>
      <c r="M17" s="7"/>
      <c r="N17" s="8"/>
      <c r="O17" s="7"/>
      <c r="P17" s="8"/>
      <c r="Q17" s="7"/>
      <c r="R17" s="8"/>
      <c r="S17" s="7"/>
      <c r="T17" s="8"/>
      <c r="U17" s="7"/>
      <c r="V17" s="8"/>
      <c r="W17" s="7"/>
      <c r="X17" s="8"/>
      <c r="Y17" s="7"/>
      <c r="Z17" s="8"/>
      <c r="AA17" s="7"/>
      <c r="AB17" s="8"/>
      <c r="AC17" s="7"/>
      <c r="AD17" s="8"/>
      <c r="AE17" s="7"/>
      <c r="AF17" s="8"/>
      <c r="AG17" s="7"/>
      <c r="AH17" s="8"/>
      <c r="AI17" s="7"/>
      <c r="AJ17" s="8"/>
      <c r="AK17" s="7"/>
      <c r="AL17" s="8"/>
      <c r="AM17" s="7"/>
      <c r="AN17" s="8"/>
      <c r="AO17" s="29">
        <v>90</v>
      </c>
      <c r="AP17" s="13"/>
      <c r="AQ17" s="43"/>
      <c r="AR17" s="44"/>
      <c r="AS17" s="6"/>
      <c r="AT17" s="13"/>
      <c r="AU17" s="43"/>
      <c r="AV17" s="44"/>
      <c r="AW17" s="6"/>
      <c r="AX17" s="13"/>
      <c r="AY17" s="43"/>
      <c r="AZ17" s="44"/>
      <c r="BA17" s="6"/>
      <c r="BB17" s="13"/>
      <c r="BC17" s="43"/>
      <c r="BD17" s="44"/>
      <c r="BE17" s="6"/>
      <c r="BF17" s="13"/>
      <c r="BG17" s="43"/>
      <c r="BH17" s="44"/>
      <c r="BI17" s="6"/>
      <c r="BJ17" s="13"/>
      <c r="BK17" s="43"/>
      <c r="BL17" s="44"/>
      <c r="BM17" s="6"/>
      <c r="BN17" s="13"/>
      <c r="BO17" s="43"/>
      <c r="BP17" s="44"/>
      <c r="BQ17" s="6"/>
      <c r="BR17" s="44"/>
      <c r="BS17" s="6"/>
    </row>
    <row r="18" spans="1:71" ht="16.5" customHeight="1">
      <c r="A18" s="2" t="str">
        <f>'受注者下書き用'!A18</f>
        <v>取り壊し工</v>
      </c>
      <c r="B18" s="2">
        <f>ROUNDDOWN('受注者下書き用'!C18,1)</f>
        <v>1.9</v>
      </c>
      <c r="C18" s="2">
        <f>ROUNDDOWN('受注者下書き用'!E18,1)</f>
        <v>1.7</v>
      </c>
      <c r="D18" s="47">
        <f>ROUNDDOWN('受注者下書き用'!G18,1)</f>
        <v>1.9</v>
      </c>
      <c r="E18" s="7"/>
      <c r="F18" s="8"/>
      <c r="G18" s="7"/>
      <c r="H18" s="8"/>
      <c r="I18" s="7"/>
      <c r="J18" s="8"/>
      <c r="K18" s="7"/>
      <c r="L18" s="8"/>
      <c r="M18" s="7"/>
      <c r="N18" s="8"/>
      <c r="O18" s="7"/>
      <c r="P18" s="8"/>
      <c r="Q18" s="7"/>
      <c r="R18" s="8"/>
      <c r="S18" s="7"/>
      <c r="T18" s="8"/>
      <c r="U18" s="7"/>
      <c r="V18" s="8"/>
      <c r="W18" s="7"/>
      <c r="X18" s="8"/>
      <c r="Y18" s="7"/>
      <c r="Z18" s="8"/>
      <c r="AA18" s="7"/>
      <c r="AB18" s="8"/>
      <c r="AC18" s="7"/>
      <c r="AD18" s="8"/>
      <c r="AE18" s="7"/>
      <c r="AF18" s="8"/>
      <c r="AG18" s="7"/>
      <c r="AH18" s="8"/>
      <c r="AI18" s="7"/>
      <c r="AJ18" s="8"/>
      <c r="AK18" s="7"/>
      <c r="AL18" s="8"/>
      <c r="AM18" s="7"/>
      <c r="AN18" s="8"/>
      <c r="AO18" s="29">
        <v>85</v>
      </c>
      <c r="AP18" s="13"/>
      <c r="AQ18" s="43"/>
      <c r="AR18" s="44"/>
      <c r="AS18" s="6"/>
      <c r="AT18" s="13"/>
      <c r="AU18" s="43"/>
      <c r="AV18" s="44"/>
      <c r="AW18" s="6"/>
      <c r="AX18" s="13"/>
      <c r="AY18" s="43"/>
      <c r="AZ18" s="44"/>
      <c r="BA18" s="6"/>
      <c r="BB18" s="13"/>
      <c r="BC18" s="43"/>
      <c r="BD18" s="44"/>
      <c r="BE18" s="6"/>
      <c r="BF18" s="13"/>
      <c r="BG18" s="43"/>
      <c r="BH18" s="44"/>
      <c r="BI18" s="6"/>
      <c r="BJ18" s="13"/>
      <c r="BK18" s="43"/>
      <c r="BL18" s="44"/>
      <c r="BM18" s="6"/>
      <c r="BN18" s="13"/>
      <c r="BO18" s="43"/>
      <c r="BP18" s="44"/>
      <c r="BQ18" s="6"/>
      <c r="BR18" s="44"/>
      <c r="BS18" s="6"/>
    </row>
    <row r="19" spans="1:71" ht="16.5" customHeight="1">
      <c r="A19" s="2" t="str">
        <f>'受注者下書き用'!A19</f>
        <v>掘削工</v>
      </c>
      <c r="B19" s="2">
        <f>ROUNDDOWN('受注者下書き用'!C19,1)</f>
        <v>18.1</v>
      </c>
      <c r="C19" s="2">
        <f>ROUNDDOWN('受注者下書き用'!E19,1)</f>
        <v>14.4</v>
      </c>
      <c r="D19" s="47">
        <f>ROUNDDOWN('受注者下書き用'!G19,1)</f>
        <v>16.3</v>
      </c>
      <c r="E19" s="7"/>
      <c r="F19" s="8"/>
      <c r="G19" s="7"/>
      <c r="H19" s="8"/>
      <c r="I19" s="7"/>
      <c r="J19" s="8"/>
      <c r="K19" s="7"/>
      <c r="L19" s="8"/>
      <c r="M19" s="7"/>
      <c r="N19" s="8"/>
      <c r="O19" s="7"/>
      <c r="P19" s="8"/>
      <c r="Q19" s="7"/>
      <c r="R19" s="8"/>
      <c r="S19" s="7"/>
      <c r="T19" s="8"/>
      <c r="U19" s="7"/>
      <c r="V19" s="8"/>
      <c r="W19" s="7"/>
      <c r="X19" s="8"/>
      <c r="Y19" s="7"/>
      <c r="Z19" s="8"/>
      <c r="AA19" s="7"/>
      <c r="AB19" s="8"/>
      <c r="AC19" s="7"/>
      <c r="AD19" s="8"/>
      <c r="AE19" s="7"/>
      <c r="AF19" s="8"/>
      <c r="AG19" s="7"/>
      <c r="AH19" s="8"/>
      <c r="AI19" s="7"/>
      <c r="AJ19" s="8"/>
      <c r="AK19" s="7"/>
      <c r="AL19" s="8"/>
      <c r="AM19" s="7"/>
      <c r="AN19" s="8"/>
      <c r="AO19" s="29">
        <v>80</v>
      </c>
      <c r="AP19" s="13"/>
      <c r="AQ19" s="43"/>
      <c r="AR19" s="44"/>
      <c r="AS19" s="6"/>
      <c r="AT19" s="13"/>
      <c r="AU19" s="43"/>
      <c r="AV19" s="44"/>
      <c r="AW19" s="6"/>
      <c r="AX19" s="13"/>
      <c r="AY19" s="43"/>
      <c r="AZ19" s="44"/>
      <c r="BA19" s="6"/>
      <c r="BB19" s="13"/>
      <c r="BC19" s="52">
        <v>0.75</v>
      </c>
      <c r="BD19" s="44"/>
      <c r="BE19" s="6"/>
      <c r="BF19" s="13"/>
      <c r="BG19" s="43"/>
      <c r="BH19" s="44"/>
      <c r="BI19" s="6"/>
      <c r="BJ19" s="13"/>
      <c r="BK19" s="43"/>
      <c r="BL19" s="44"/>
      <c r="BM19" s="6"/>
      <c r="BN19" s="13"/>
      <c r="BO19" s="43"/>
      <c r="BP19" s="44"/>
      <c r="BQ19" s="6"/>
      <c r="BR19" s="44"/>
      <c r="BS19" s="6"/>
    </row>
    <row r="20" spans="1:71" ht="16.5" customHeight="1">
      <c r="A20" s="2" t="str">
        <f>'受注者下書き用'!A20</f>
        <v>路盤工</v>
      </c>
      <c r="B20" s="2">
        <f>ROUNDDOWN('受注者下書き用'!C20,1)</f>
        <v>2.9</v>
      </c>
      <c r="C20" s="2">
        <f>ROUNDDOWN('受注者下書き用'!E20,1)</f>
        <v>2</v>
      </c>
      <c r="D20" s="47">
        <f>ROUNDDOWN('受注者下書き用'!G20,1)</f>
        <v>2.3</v>
      </c>
      <c r="E20" s="7"/>
      <c r="F20" s="8"/>
      <c r="G20" s="7"/>
      <c r="H20" s="8"/>
      <c r="I20" s="7"/>
      <c r="J20" s="8"/>
      <c r="K20" s="7"/>
      <c r="L20" s="8"/>
      <c r="M20" s="7"/>
      <c r="N20" s="8"/>
      <c r="O20" s="7"/>
      <c r="P20" s="8"/>
      <c r="Q20" s="7"/>
      <c r="R20" s="8"/>
      <c r="S20" s="7"/>
      <c r="T20" s="8"/>
      <c r="U20" s="7"/>
      <c r="V20" s="8"/>
      <c r="W20" s="7"/>
      <c r="X20" s="8"/>
      <c r="Y20" s="7"/>
      <c r="Z20" s="8"/>
      <c r="AA20" s="7"/>
      <c r="AB20" s="8"/>
      <c r="AC20" s="7"/>
      <c r="AD20" s="8"/>
      <c r="AE20" s="7"/>
      <c r="AF20" s="8"/>
      <c r="AG20" s="7"/>
      <c r="AH20" s="8"/>
      <c r="AI20" s="7"/>
      <c r="AJ20" s="8"/>
      <c r="AK20" s="7"/>
      <c r="AL20" s="8"/>
      <c r="AM20" s="7"/>
      <c r="AN20" s="8"/>
      <c r="AO20" s="29">
        <v>75</v>
      </c>
      <c r="AP20" s="13"/>
      <c r="AQ20" s="43"/>
      <c r="AR20" s="44"/>
      <c r="AS20" s="6"/>
      <c r="AT20" s="13"/>
      <c r="AU20" s="43"/>
      <c r="AV20" s="44"/>
      <c r="AW20" s="6"/>
      <c r="AX20" s="13"/>
      <c r="AY20" s="43"/>
      <c r="AZ20" s="44"/>
      <c r="BA20" s="6"/>
      <c r="BB20" s="13"/>
      <c r="BC20" s="43"/>
      <c r="BD20" s="44"/>
      <c r="BE20" s="6"/>
      <c r="BF20" s="13"/>
      <c r="BG20" s="43"/>
      <c r="BH20" s="44"/>
      <c r="BI20" s="6"/>
      <c r="BJ20" s="13"/>
      <c r="BK20" s="43"/>
      <c r="BL20" s="44"/>
      <c r="BM20" s="6"/>
      <c r="BN20" s="13"/>
      <c r="BO20" s="43"/>
      <c r="BP20" s="44"/>
      <c r="BQ20" s="6"/>
      <c r="BR20" s="44"/>
      <c r="BS20" s="6"/>
    </row>
    <row r="21" spans="1:71" ht="16.5" customHeight="1">
      <c r="A21" s="2" t="str">
        <f>'受注者下書き用'!A21</f>
        <v>舗装工</v>
      </c>
      <c r="B21" s="2">
        <f>ROUNDDOWN('受注者下書き用'!C21,1)</f>
        <v>4.2</v>
      </c>
      <c r="C21" s="2">
        <f>ROUNDDOWN('受注者下書き用'!E21,1)</f>
        <v>4.2</v>
      </c>
      <c r="D21" s="47">
        <f>ROUNDDOWN('受注者下書き用'!G21,1)</f>
        <v>0.4</v>
      </c>
      <c r="E21" s="7"/>
      <c r="F21" s="8"/>
      <c r="G21" s="7"/>
      <c r="H21" s="8"/>
      <c r="I21" s="7"/>
      <c r="J21" s="8"/>
      <c r="K21" s="7"/>
      <c r="L21" s="8"/>
      <c r="M21" s="7"/>
      <c r="N21" s="8"/>
      <c r="O21" s="7"/>
      <c r="P21" s="8"/>
      <c r="Q21" s="7"/>
      <c r="R21" s="8"/>
      <c r="S21" s="7"/>
      <c r="T21" s="8"/>
      <c r="U21" s="7"/>
      <c r="V21" s="8"/>
      <c r="W21" s="7"/>
      <c r="X21" s="8"/>
      <c r="Y21" s="7"/>
      <c r="Z21" s="8"/>
      <c r="AA21" s="7"/>
      <c r="AB21" s="8"/>
      <c r="AC21" s="7"/>
      <c r="AD21" s="8"/>
      <c r="AE21" s="7"/>
      <c r="AF21" s="8"/>
      <c r="AG21" s="7"/>
      <c r="AH21" s="8"/>
      <c r="AI21" s="7"/>
      <c r="AJ21" s="8"/>
      <c r="AK21" s="7"/>
      <c r="AL21" s="8"/>
      <c r="AM21" s="7"/>
      <c r="AN21" s="8"/>
      <c r="AO21" s="29">
        <v>70</v>
      </c>
      <c r="AP21" s="13"/>
      <c r="AQ21" s="43"/>
      <c r="AR21" s="44"/>
      <c r="AS21" s="6"/>
      <c r="AT21" s="13"/>
      <c r="AU21" s="43"/>
      <c r="AV21" s="44"/>
      <c r="AW21" s="6"/>
      <c r="AX21" s="13"/>
      <c r="AY21" s="43"/>
      <c r="AZ21" s="44"/>
      <c r="BA21" s="6"/>
      <c r="BB21" s="13"/>
      <c r="BC21" s="43"/>
      <c r="BD21" s="44"/>
      <c r="BE21" s="6"/>
      <c r="BF21" s="13"/>
      <c r="BG21" s="43"/>
      <c r="BH21" s="44"/>
      <c r="BI21" s="6"/>
      <c r="BJ21" s="13"/>
      <c r="BK21" s="43"/>
      <c r="BL21" s="44"/>
      <c r="BM21" s="6"/>
      <c r="BN21" s="13"/>
      <c r="BO21" s="43"/>
      <c r="BP21" s="44"/>
      <c r="BQ21" s="6"/>
      <c r="BR21" s="44"/>
      <c r="BS21" s="6"/>
    </row>
    <row r="22" spans="1:71" ht="16.5" customHeight="1">
      <c r="A22" s="2" t="str">
        <f>'受注者下書き用'!A22</f>
        <v>掘削工</v>
      </c>
      <c r="B22" s="2">
        <f>ROUNDDOWN('受注者下書き用'!C22,1)</f>
        <v>12.6</v>
      </c>
      <c r="C22" s="2">
        <f>ROUNDDOWN('受注者下書き用'!E22,1)</f>
        <v>10.1</v>
      </c>
      <c r="D22" s="47">
        <f>ROUNDDOWN('受注者下書き用'!G22,1)</f>
        <v>11.3</v>
      </c>
      <c r="E22" s="7"/>
      <c r="F22" s="8"/>
      <c r="G22" s="7"/>
      <c r="H22" s="8"/>
      <c r="I22" s="7"/>
      <c r="J22" s="8"/>
      <c r="K22" s="7"/>
      <c r="L22" s="8"/>
      <c r="M22" s="7"/>
      <c r="N22" s="8"/>
      <c r="O22" s="7"/>
      <c r="P22" s="8"/>
      <c r="Q22" s="7"/>
      <c r="R22" s="8"/>
      <c r="S22" s="7"/>
      <c r="T22" s="8"/>
      <c r="U22" s="7"/>
      <c r="V22" s="8"/>
      <c r="W22" s="7"/>
      <c r="X22" s="8"/>
      <c r="Y22" s="7"/>
      <c r="Z22" s="8"/>
      <c r="AA22" s="7"/>
      <c r="AB22" s="8"/>
      <c r="AC22" s="7"/>
      <c r="AD22" s="8"/>
      <c r="AE22" s="7"/>
      <c r="AF22" s="8"/>
      <c r="AG22" s="7"/>
      <c r="AH22" s="8"/>
      <c r="AI22" s="7"/>
      <c r="AJ22" s="8"/>
      <c r="AK22" s="7"/>
      <c r="AL22" s="8"/>
      <c r="AM22" s="7"/>
      <c r="AN22" s="8"/>
      <c r="AO22" s="29">
        <v>65</v>
      </c>
      <c r="AP22" s="13"/>
      <c r="AQ22" s="43"/>
      <c r="AR22" s="44"/>
      <c r="AS22" s="6"/>
      <c r="AT22" s="13"/>
      <c r="AU22" s="43"/>
      <c r="AV22" s="44"/>
      <c r="AW22" s="6"/>
      <c r="AX22" s="13"/>
      <c r="AY22" s="43"/>
      <c r="AZ22" s="44"/>
      <c r="BA22" s="6"/>
      <c r="BB22" s="13"/>
      <c r="BC22" s="43"/>
      <c r="BD22" s="44"/>
      <c r="BE22" s="6"/>
      <c r="BF22" s="13"/>
      <c r="BG22" s="43"/>
      <c r="BH22" s="44"/>
      <c r="BI22" s="6"/>
      <c r="BJ22" s="13"/>
      <c r="BK22" s="43"/>
      <c r="BL22" s="44"/>
      <c r="BM22" s="6"/>
      <c r="BN22" s="13"/>
      <c r="BO22" s="43"/>
      <c r="BP22" s="44"/>
      <c r="BQ22" s="6"/>
      <c r="BR22" s="44"/>
      <c r="BS22" s="6"/>
    </row>
    <row r="23" spans="1:71" ht="16.5" customHeight="1">
      <c r="A23" s="2" t="str">
        <f>'受注者下書き用'!A23</f>
        <v>マンホール工</v>
      </c>
      <c r="B23" s="2">
        <f>ROUNDDOWN('受注者下書き用'!C23,1)</f>
        <v>3.3</v>
      </c>
      <c r="C23" s="2">
        <f>ROUNDDOWN('受注者下書き用'!E23,1)</f>
        <v>2.3</v>
      </c>
      <c r="D23" s="47">
        <f>ROUNDDOWN('受注者下書き用'!G23,1)</f>
        <v>2.6</v>
      </c>
      <c r="E23" s="7"/>
      <c r="F23" s="8"/>
      <c r="G23" s="7"/>
      <c r="H23" s="8"/>
      <c r="I23" s="7"/>
      <c r="J23" s="8"/>
      <c r="K23" s="7"/>
      <c r="L23" s="8"/>
      <c r="M23" s="7"/>
      <c r="N23" s="8"/>
      <c r="O23" s="7"/>
      <c r="P23" s="8"/>
      <c r="Q23" s="7"/>
      <c r="R23" s="8"/>
      <c r="S23" s="7"/>
      <c r="T23" s="8"/>
      <c r="U23" s="7"/>
      <c r="V23" s="8"/>
      <c r="W23" s="7"/>
      <c r="X23" s="8"/>
      <c r="Y23" s="7"/>
      <c r="Z23" s="8"/>
      <c r="AA23" s="7"/>
      <c r="AB23" s="8"/>
      <c r="AC23" s="7"/>
      <c r="AD23" s="8"/>
      <c r="AE23" s="7"/>
      <c r="AF23" s="8"/>
      <c r="AG23" s="7"/>
      <c r="AH23" s="8"/>
      <c r="AI23" s="7"/>
      <c r="AJ23" s="8"/>
      <c r="AK23" s="7"/>
      <c r="AL23" s="8"/>
      <c r="AM23" s="7"/>
      <c r="AN23" s="8"/>
      <c r="AO23" s="29">
        <v>60</v>
      </c>
      <c r="AP23" s="13"/>
      <c r="AQ23" s="43"/>
      <c r="AR23" s="44"/>
      <c r="AS23" s="6"/>
      <c r="AT23" s="13"/>
      <c r="AU23" s="43"/>
      <c r="AV23" s="44"/>
      <c r="AW23" s="6"/>
      <c r="AX23" s="13"/>
      <c r="AY23" s="43"/>
      <c r="AZ23" s="44"/>
      <c r="BA23" s="6"/>
      <c r="BB23" s="13"/>
      <c r="BC23" s="43"/>
      <c r="BD23" s="51">
        <v>0.575</v>
      </c>
      <c r="BE23" s="6"/>
      <c r="BF23" s="13"/>
      <c r="BG23" s="43"/>
      <c r="BH23" s="44"/>
      <c r="BI23" s="6"/>
      <c r="BJ23" s="13"/>
      <c r="BK23" s="43"/>
      <c r="BL23" s="44"/>
      <c r="BM23" s="6"/>
      <c r="BN23" s="13"/>
      <c r="BO23" s="43"/>
      <c r="BP23" s="44"/>
      <c r="BQ23" s="6"/>
      <c r="BR23" s="44"/>
      <c r="BS23" s="6"/>
    </row>
    <row r="24" spans="1:71" ht="16.5" customHeight="1">
      <c r="A24" s="2" t="str">
        <f>'受注者下書き用'!A24</f>
        <v>管渠工</v>
      </c>
      <c r="B24" s="2">
        <f>ROUNDDOWN('受注者下書き用'!C24,1)</f>
        <v>12.5</v>
      </c>
      <c r="C24" s="2">
        <f>ROUNDDOWN('受注者下書き用'!E24,1)</f>
        <v>7.5</v>
      </c>
      <c r="D24" s="47">
        <f>ROUNDDOWN('受注者下書き用'!G24,1)</f>
        <v>8.8</v>
      </c>
      <c r="E24" s="7"/>
      <c r="F24" s="8"/>
      <c r="G24" s="7"/>
      <c r="H24" s="8"/>
      <c r="I24" s="7"/>
      <c r="J24" s="8"/>
      <c r="K24" s="7"/>
      <c r="L24" s="8"/>
      <c r="M24" s="7"/>
      <c r="N24" s="8"/>
      <c r="O24" s="7"/>
      <c r="P24" s="8"/>
      <c r="Q24" s="7"/>
      <c r="R24" s="8"/>
      <c r="S24" s="7"/>
      <c r="T24" s="8"/>
      <c r="U24" s="7"/>
      <c r="V24" s="8"/>
      <c r="W24" s="7"/>
      <c r="X24" s="8"/>
      <c r="Y24" s="7"/>
      <c r="Z24" s="8"/>
      <c r="AA24" s="7"/>
      <c r="AB24" s="8"/>
      <c r="AC24" s="7"/>
      <c r="AD24" s="8"/>
      <c r="AE24" s="7"/>
      <c r="AF24" s="8"/>
      <c r="AG24" s="7"/>
      <c r="AH24" s="8"/>
      <c r="AI24" s="7"/>
      <c r="AJ24" s="8"/>
      <c r="AK24" s="7"/>
      <c r="AL24" s="8"/>
      <c r="AM24" s="7"/>
      <c r="AN24" s="8"/>
      <c r="AO24" s="29">
        <v>55</v>
      </c>
      <c r="AP24" s="13"/>
      <c r="AQ24" s="43"/>
      <c r="AR24" s="44"/>
      <c r="AS24" s="6"/>
      <c r="AT24" s="13"/>
      <c r="AU24" s="43"/>
      <c r="AV24" s="44"/>
      <c r="AW24" s="6"/>
      <c r="AX24" s="13"/>
      <c r="AY24" s="43"/>
      <c r="AZ24" s="44"/>
      <c r="BA24" s="6"/>
      <c r="BB24" s="13"/>
      <c r="BC24" s="43"/>
      <c r="BD24" s="44"/>
      <c r="BE24" s="6"/>
      <c r="BF24" s="13"/>
      <c r="BG24" s="43"/>
      <c r="BH24" s="44"/>
      <c r="BI24" s="6"/>
      <c r="BJ24" s="13"/>
      <c r="BK24" s="43"/>
      <c r="BL24" s="44"/>
      <c r="BM24" s="6"/>
      <c r="BN24" s="13"/>
      <c r="BO24" s="43"/>
      <c r="BP24" s="44"/>
      <c r="BQ24" s="6"/>
      <c r="BR24" s="44"/>
      <c r="BS24" s="6"/>
    </row>
    <row r="25" spans="1:71" ht="16.5" customHeight="1">
      <c r="A25" s="2" t="str">
        <f>'受注者下書き用'!A25</f>
        <v>ブロック積み工</v>
      </c>
      <c r="B25" s="2">
        <f>ROUNDDOWN('受注者下書き用'!C25,1)</f>
        <v>15.9</v>
      </c>
      <c r="C25" s="2">
        <f>ROUNDDOWN('受注者下書き用'!E25,1)</f>
        <v>0</v>
      </c>
      <c r="D25" s="47">
        <f>ROUNDDOWN('受注者下書き用'!G25,1)</f>
        <v>0</v>
      </c>
      <c r="E25" s="7"/>
      <c r="F25" s="8"/>
      <c r="G25" s="7"/>
      <c r="H25" s="8"/>
      <c r="I25" s="7"/>
      <c r="J25" s="8"/>
      <c r="K25" s="7"/>
      <c r="L25" s="8"/>
      <c r="M25" s="7"/>
      <c r="N25" s="8"/>
      <c r="O25" s="7"/>
      <c r="P25" s="8"/>
      <c r="Q25" s="7"/>
      <c r="R25" s="8"/>
      <c r="S25" s="7"/>
      <c r="T25" s="8"/>
      <c r="U25" s="7"/>
      <c r="V25" s="8"/>
      <c r="W25" s="7"/>
      <c r="X25" s="8"/>
      <c r="Y25" s="7"/>
      <c r="Z25" s="8"/>
      <c r="AA25" s="7"/>
      <c r="AB25" s="8"/>
      <c r="AC25" s="7"/>
      <c r="AD25" s="8"/>
      <c r="AE25" s="7"/>
      <c r="AF25" s="8"/>
      <c r="AG25" s="7"/>
      <c r="AH25" s="8"/>
      <c r="AI25" s="7"/>
      <c r="AJ25" s="8"/>
      <c r="AK25" s="7"/>
      <c r="AL25" s="8"/>
      <c r="AM25" s="7"/>
      <c r="AN25" s="8"/>
      <c r="AO25" s="29">
        <v>50</v>
      </c>
      <c r="AP25" s="13"/>
      <c r="AQ25" s="43"/>
      <c r="AR25" s="44"/>
      <c r="AS25" s="6"/>
      <c r="AT25" s="13"/>
      <c r="AU25" s="43"/>
      <c r="AV25" s="44"/>
      <c r="AW25" s="6"/>
      <c r="AX25" s="13"/>
      <c r="AY25" s="43"/>
      <c r="AZ25" s="44"/>
      <c r="BA25" s="6"/>
      <c r="BB25" s="13"/>
      <c r="BC25" s="43"/>
      <c r="BD25" s="44"/>
      <c r="BE25" s="6"/>
      <c r="BF25" s="13"/>
      <c r="BG25" s="43"/>
      <c r="BH25" s="44"/>
      <c r="BI25" s="6"/>
      <c r="BJ25" s="13"/>
      <c r="BK25" s="43"/>
      <c r="BL25" s="44"/>
      <c r="BM25" s="6"/>
      <c r="BN25" s="13"/>
      <c r="BO25" s="43"/>
      <c r="BP25" s="44"/>
      <c r="BQ25" s="6"/>
      <c r="BR25" s="44"/>
      <c r="BS25" s="6"/>
    </row>
    <row r="26" spans="1:71" ht="16.5" customHeight="1">
      <c r="A26" s="2" t="str">
        <f>'受注者下書き用'!A26</f>
        <v>集水桝工</v>
      </c>
      <c r="B26" s="2">
        <f>ROUNDDOWN('受注者下書き用'!C26,1)</f>
        <v>1.6</v>
      </c>
      <c r="C26" s="2">
        <f>ROUNDDOWN('受注者下書き用'!E26,1)</f>
        <v>0.8</v>
      </c>
      <c r="D26" s="47">
        <f>ROUNDDOWN('受注者下書き用'!G26,1)</f>
        <v>0.9</v>
      </c>
      <c r="E26" s="7"/>
      <c r="F26" s="8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7"/>
      <c r="V26" s="8"/>
      <c r="W26" s="7"/>
      <c r="X26" s="8"/>
      <c r="Y26" s="7"/>
      <c r="Z26" s="8"/>
      <c r="AA26" s="7"/>
      <c r="AB26" s="8"/>
      <c r="AC26" s="7"/>
      <c r="AD26" s="8"/>
      <c r="AE26" s="7"/>
      <c r="AF26" s="8"/>
      <c r="AG26" s="7"/>
      <c r="AH26" s="8"/>
      <c r="AI26" s="7"/>
      <c r="AJ26" s="8"/>
      <c r="AK26" s="7"/>
      <c r="AL26" s="8"/>
      <c r="AM26" s="7"/>
      <c r="AN26" s="8"/>
      <c r="AO26" s="29">
        <v>45</v>
      </c>
      <c r="AP26" s="13"/>
      <c r="AQ26" s="43"/>
      <c r="AR26" s="44"/>
      <c r="AS26" s="6"/>
      <c r="AT26" s="13"/>
      <c r="AU26" s="43"/>
      <c r="AV26" s="44"/>
      <c r="AW26" s="6"/>
      <c r="AX26" s="13"/>
      <c r="AY26" s="43"/>
      <c r="AZ26" s="44"/>
      <c r="BA26" s="6"/>
      <c r="BB26" s="13"/>
      <c r="BC26" s="43"/>
      <c r="BD26" s="44"/>
      <c r="BE26" s="6"/>
      <c r="BF26" s="13"/>
      <c r="BG26" s="43"/>
      <c r="BH26" s="44"/>
      <c r="BI26" s="6"/>
      <c r="BJ26" s="13"/>
      <c r="BK26" s="43"/>
      <c r="BL26" s="44"/>
      <c r="BM26" s="6"/>
      <c r="BN26" s="13"/>
      <c r="BO26" s="43"/>
      <c r="BP26" s="44"/>
      <c r="BQ26" s="6"/>
      <c r="BR26" s="44"/>
      <c r="BS26" s="6"/>
    </row>
    <row r="27" spans="1:71" ht="16.5" customHeight="1">
      <c r="A27" s="2" t="str">
        <f>'受注者下書き用'!A27</f>
        <v>側溝工</v>
      </c>
      <c r="B27" s="2">
        <f>ROUNDDOWN('受注者下書き用'!C27,1)</f>
        <v>8.8</v>
      </c>
      <c r="C27" s="2">
        <f>ROUNDDOWN('受注者下書き用'!E27,1)</f>
        <v>4.4</v>
      </c>
      <c r="D27" s="47">
        <f>ROUNDDOWN('受注者下書き用'!G27,1)</f>
        <v>5.2</v>
      </c>
      <c r="E27" s="7"/>
      <c r="F27" s="8"/>
      <c r="G27" s="7"/>
      <c r="H27" s="8"/>
      <c r="I27" s="7"/>
      <c r="J27" s="8"/>
      <c r="K27" s="7"/>
      <c r="L27" s="8"/>
      <c r="M27" s="7"/>
      <c r="N27" s="8"/>
      <c r="O27" s="7"/>
      <c r="P27" s="8"/>
      <c r="Q27" s="7"/>
      <c r="R27" s="8"/>
      <c r="S27" s="7"/>
      <c r="T27" s="8"/>
      <c r="U27" s="7"/>
      <c r="V27" s="8"/>
      <c r="W27" s="7"/>
      <c r="X27" s="8"/>
      <c r="Y27" s="7"/>
      <c r="Z27" s="8"/>
      <c r="AA27" s="7"/>
      <c r="AB27" s="8"/>
      <c r="AC27" s="7"/>
      <c r="AD27" s="8"/>
      <c r="AE27" s="7"/>
      <c r="AF27" s="8"/>
      <c r="AG27" s="7"/>
      <c r="AH27" s="8"/>
      <c r="AI27" s="7"/>
      <c r="AJ27" s="8"/>
      <c r="AK27" s="7"/>
      <c r="AL27" s="8"/>
      <c r="AM27" s="7"/>
      <c r="AN27" s="8"/>
      <c r="AO27" s="29">
        <v>40</v>
      </c>
      <c r="AP27" s="13"/>
      <c r="AQ27" s="43"/>
      <c r="AR27" s="44"/>
      <c r="AS27" s="6"/>
      <c r="AT27" s="13"/>
      <c r="AU27" s="43"/>
      <c r="AV27" s="44"/>
      <c r="AW27" s="6"/>
      <c r="AX27" s="13"/>
      <c r="AY27" s="43"/>
      <c r="AZ27" s="44"/>
      <c r="BA27" s="6"/>
      <c r="BB27" s="13"/>
      <c r="BC27" s="43"/>
      <c r="BD27" s="44"/>
      <c r="BE27" s="6"/>
      <c r="BF27" s="13"/>
      <c r="BG27" s="43"/>
      <c r="BH27" s="44"/>
      <c r="BI27" s="6"/>
      <c r="BJ27" s="13"/>
      <c r="BK27" s="43"/>
      <c r="BL27" s="44"/>
      <c r="BM27" s="6"/>
      <c r="BN27" s="13"/>
      <c r="BO27" s="43"/>
      <c r="BP27" s="44"/>
      <c r="BQ27" s="6"/>
      <c r="BR27" s="44"/>
      <c r="BS27" s="6"/>
    </row>
    <row r="28" spans="1:71" ht="16.5" customHeight="1">
      <c r="A28" s="2" t="str">
        <f>'受注者下書き用'!A28</f>
        <v>路盤工</v>
      </c>
      <c r="B28" s="2">
        <f>ROUNDDOWN('受注者下書き用'!C28,1)</f>
        <v>3.2</v>
      </c>
      <c r="C28" s="2">
        <f>ROUNDDOWN('受注者下書き用'!E28,1)</f>
        <v>2.5</v>
      </c>
      <c r="D28" s="47">
        <f>ROUNDDOWN('受注者下書き用'!G28,1)</f>
        <v>2.9</v>
      </c>
      <c r="E28" s="7"/>
      <c r="F28" s="8"/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7"/>
      <c r="V28" s="8"/>
      <c r="W28" s="7"/>
      <c r="X28" s="8"/>
      <c r="Y28" s="7"/>
      <c r="Z28" s="8"/>
      <c r="AA28" s="7"/>
      <c r="AB28" s="8"/>
      <c r="AC28" s="7"/>
      <c r="AD28" s="8"/>
      <c r="AE28" s="7"/>
      <c r="AF28" s="8"/>
      <c r="AG28" s="7"/>
      <c r="AH28" s="8"/>
      <c r="AI28" s="7"/>
      <c r="AJ28" s="8"/>
      <c r="AK28" s="7"/>
      <c r="AL28" s="8"/>
      <c r="AM28" s="7"/>
      <c r="AN28" s="8"/>
      <c r="AO28" s="29">
        <v>35</v>
      </c>
      <c r="AP28" s="13"/>
      <c r="AQ28" s="43"/>
      <c r="AR28" s="44"/>
      <c r="AS28" s="6"/>
      <c r="AT28" s="13"/>
      <c r="AU28" s="43"/>
      <c r="AV28" s="44"/>
      <c r="AW28" s="6"/>
      <c r="AX28" s="13"/>
      <c r="AY28" s="43"/>
      <c r="AZ28" s="44"/>
      <c r="BA28" s="6"/>
      <c r="BB28" s="13"/>
      <c r="BC28" s="43"/>
      <c r="BD28" s="44"/>
      <c r="BE28" s="6"/>
      <c r="BF28" s="13"/>
      <c r="BG28" s="43"/>
      <c r="BH28" s="44"/>
      <c r="BI28" s="6"/>
      <c r="BJ28" s="13"/>
      <c r="BK28" s="43"/>
      <c r="BL28" s="44"/>
      <c r="BM28" s="6"/>
      <c r="BN28" s="13"/>
      <c r="BO28" s="43"/>
      <c r="BP28" s="44"/>
      <c r="BQ28" s="6"/>
      <c r="BR28" s="44"/>
      <c r="BS28" s="6"/>
    </row>
    <row r="29" spans="1:71" ht="16.5" customHeight="1">
      <c r="A29" s="2" t="str">
        <f>'受注者下書き用'!A29</f>
        <v>土留め工</v>
      </c>
      <c r="B29" s="2">
        <f>ROUNDDOWN('受注者下書き用'!C29,1)</f>
        <v>1</v>
      </c>
      <c r="C29" s="2">
        <f>ROUNDDOWN('受注者下書き用'!E29,1)</f>
        <v>0.9</v>
      </c>
      <c r="D29" s="47">
        <f>ROUNDDOWN('受注者下書き用'!G29,1)</f>
        <v>0.9</v>
      </c>
      <c r="E29" s="7"/>
      <c r="F29" s="8"/>
      <c r="G29" s="7"/>
      <c r="H29" s="8"/>
      <c r="I29" s="7"/>
      <c r="J29" s="8"/>
      <c r="K29" s="7"/>
      <c r="L29" s="8"/>
      <c r="M29" s="7"/>
      <c r="N29" s="8"/>
      <c r="O29" s="7"/>
      <c r="P29" s="8"/>
      <c r="Q29" s="7"/>
      <c r="R29" s="8"/>
      <c r="S29" s="7"/>
      <c r="T29" s="8"/>
      <c r="U29" s="7"/>
      <c r="V29" s="8"/>
      <c r="W29" s="7"/>
      <c r="X29" s="8"/>
      <c r="Y29" s="7"/>
      <c r="Z29" s="8"/>
      <c r="AA29" s="7"/>
      <c r="AB29" s="8"/>
      <c r="AC29" s="7"/>
      <c r="AD29" s="8"/>
      <c r="AE29" s="7"/>
      <c r="AF29" s="8"/>
      <c r="AG29" s="7"/>
      <c r="AH29" s="8"/>
      <c r="AI29" s="7"/>
      <c r="AJ29" s="8"/>
      <c r="AK29" s="7"/>
      <c r="AL29" s="8"/>
      <c r="AM29" s="7"/>
      <c r="AN29" s="8"/>
      <c r="AO29" s="29">
        <v>30</v>
      </c>
      <c r="AP29" s="13"/>
      <c r="AQ29" s="43"/>
      <c r="AR29" s="44"/>
      <c r="AS29" s="6"/>
      <c r="AT29" s="13"/>
      <c r="AU29" s="43"/>
      <c r="AV29" s="44"/>
      <c r="AW29" s="6"/>
      <c r="AX29" s="13"/>
      <c r="AY29" s="43"/>
      <c r="AZ29" s="44"/>
      <c r="BA29" s="6"/>
      <c r="BB29" s="13"/>
      <c r="BC29" s="43"/>
      <c r="BD29" s="44"/>
      <c r="BE29" s="6"/>
      <c r="BF29" s="13"/>
      <c r="BG29" s="43"/>
      <c r="BH29" s="44"/>
      <c r="BI29" s="6"/>
      <c r="BJ29" s="13"/>
      <c r="BK29" s="43"/>
      <c r="BL29" s="44"/>
      <c r="BM29" s="6"/>
      <c r="BN29" s="13"/>
      <c r="BO29" s="43"/>
      <c r="BP29" s="44"/>
      <c r="BQ29" s="6"/>
      <c r="BR29" s="44"/>
      <c r="BS29" s="6"/>
    </row>
    <row r="30" spans="1:71" ht="16.5" customHeight="1">
      <c r="A30" s="2" t="str">
        <f>'受注者下書き用'!A30</f>
        <v>ガードレール設置工</v>
      </c>
      <c r="B30" s="2">
        <f>ROUNDDOWN('受注者下書き用'!C30,1)</f>
        <v>0.5</v>
      </c>
      <c r="C30" s="2">
        <f>ROUNDDOWN('受注者下書き用'!E30,1)</f>
        <v>0.1</v>
      </c>
      <c r="D30" s="47">
        <f>ROUNDDOWN('受注者下書き用'!G30,1)</f>
        <v>0.1</v>
      </c>
      <c r="E30" s="7"/>
      <c r="F30" s="8"/>
      <c r="G30" s="7"/>
      <c r="H30" s="8"/>
      <c r="I30" s="7"/>
      <c r="J30" s="8"/>
      <c r="K30" s="7"/>
      <c r="L30" s="8"/>
      <c r="M30" s="7"/>
      <c r="N30" s="8"/>
      <c r="O30" s="7"/>
      <c r="P30" s="8"/>
      <c r="Q30" s="7"/>
      <c r="R30" s="8"/>
      <c r="S30" s="7"/>
      <c r="T30" s="8"/>
      <c r="U30" s="7"/>
      <c r="V30" s="8"/>
      <c r="W30" s="7"/>
      <c r="X30" s="8"/>
      <c r="Y30" s="7"/>
      <c r="Z30" s="8"/>
      <c r="AA30" s="7"/>
      <c r="AB30" s="8"/>
      <c r="AC30" s="7"/>
      <c r="AD30" s="8"/>
      <c r="AE30" s="7"/>
      <c r="AF30" s="8"/>
      <c r="AG30" s="7"/>
      <c r="AH30" s="8"/>
      <c r="AI30" s="7"/>
      <c r="AJ30" s="8"/>
      <c r="AK30" s="7"/>
      <c r="AL30" s="8"/>
      <c r="AM30" s="7"/>
      <c r="AN30" s="8"/>
      <c r="AO30" s="29">
        <v>25</v>
      </c>
      <c r="AP30" s="13"/>
      <c r="AQ30" s="43"/>
      <c r="AR30" s="44"/>
      <c r="AS30" s="6"/>
      <c r="AT30" s="13"/>
      <c r="AU30" s="43"/>
      <c r="AV30" s="44"/>
      <c r="AW30" s="6"/>
      <c r="AX30" s="13"/>
      <c r="AY30" s="43"/>
      <c r="AZ30" s="44"/>
      <c r="BA30" s="6"/>
      <c r="BB30" s="13"/>
      <c r="BC30" s="43"/>
      <c r="BD30" s="44"/>
      <c r="BE30" s="6"/>
      <c r="BF30" s="13"/>
      <c r="BG30" s="43"/>
      <c r="BH30" s="44"/>
      <c r="BI30" s="6"/>
      <c r="BJ30" s="13"/>
      <c r="BK30" s="43"/>
      <c r="BL30" s="44"/>
      <c r="BM30" s="6"/>
      <c r="BN30" s="13"/>
      <c r="BO30" s="43"/>
      <c r="BP30" s="44"/>
      <c r="BQ30" s="6"/>
      <c r="BR30" s="44"/>
      <c r="BS30" s="6"/>
    </row>
    <row r="31" spans="1:71" ht="16.5" customHeight="1">
      <c r="A31" s="2" t="str">
        <f>'受注者下書き用'!A31</f>
        <v>舗装工</v>
      </c>
      <c r="B31" s="2">
        <f>ROUNDDOWN('受注者下書き用'!C31,1)</f>
        <v>5.7</v>
      </c>
      <c r="C31" s="2">
        <f>ROUNDDOWN('受注者下書き用'!E31,1)</f>
        <v>0</v>
      </c>
      <c r="D31" s="47">
        <f>ROUNDDOWN('受注者下書き用'!G31,1)</f>
        <v>0</v>
      </c>
      <c r="E31" s="7"/>
      <c r="F31" s="8"/>
      <c r="G31" s="7"/>
      <c r="H31" s="8"/>
      <c r="I31" s="7"/>
      <c r="J31" s="8"/>
      <c r="K31" s="7"/>
      <c r="L31" s="8"/>
      <c r="M31" s="7"/>
      <c r="N31" s="8"/>
      <c r="O31" s="7"/>
      <c r="P31" s="8"/>
      <c r="Q31" s="7"/>
      <c r="R31" s="8"/>
      <c r="S31" s="7"/>
      <c r="T31" s="8"/>
      <c r="U31" s="7"/>
      <c r="V31" s="8"/>
      <c r="W31" s="7"/>
      <c r="X31" s="8"/>
      <c r="Y31" s="7"/>
      <c r="Z31" s="8"/>
      <c r="AA31" s="7"/>
      <c r="AB31" s="8"/>
      <c r="AC31" s="7"/>
      <c r="AD31" s="8"/>
      <c r="AE31" s="7"/>
      <c r="AF31" s="8"/>
      <c r="AG31" s="7"/>
      <c r="AH31" s="8"/>
      <c r="AI31" s="7"/>
      <c r="AJ31" s="8"/>
      <c r="AK31" s="7"/>
      <c r="AL31" s="8"/>
      <c r="AM31" s="7"/>
      <c r="AN31" s="8"/>
      <c r="AO31" s="29">
        <v>20</v>
      </c>
      <c r="AP31" s="13"/>
      <c r="AQ31" s="43"/>
      <c r="AR31" s="44"/>
      <c r="AS31" s="6"/>
      <c r="AT31" s="13"/>
      <c r="AU31" s="43"/>
      <c r="AV31" s="44"/>
      <c r="AW31" s="6"/>
      <c r="AX31" s="13"/>
      <c r="AY31" s="43"/>
      <c r="AZ31" s="44"/>
      <c r="BA31" s="6"/>
      <c r="BB31" s="13"/>
      <c r="BC31" s="43"/>
      <c r="BD31" s="44"/>
      <c r="BE31" s="6"/>
      <c r="BF31" s="13"/>
      <c r="BG31" s="43"/>
      <c r="BH31" s="44"/>
      <c r="BI31" s="6"/>
      <c r="BJ31" s="13"/>
      <c r="BK31" s="43"/>
      <c r="BL31" s="44"/>
      <c r="BM31" s="6"/>
      <c r="BN31" s="13"/>
      <c r="BO31" s="43"/>
      <c r="BP31" s="44"/>
      <c r="BQ31" s="6"/>
      <c r="BR31" s="44"/>
      <c r="BS31" s="6"/>
    </row>
    <row r="32" spans="1:71" ht="16.5" customHeight="1">
      <c r="A32" s="2" t="str">
        <f>'受注者下書き用'!A32</f>
        <v>片付け工</v>
      </c>
      <c r="B32" s="2">
        <f>ROUNDDOWN('受注者下書き用'!C32,1)</f>
        <v>1.4</v>
      </c>
      <c r="C32" s="2">
        <f>ROUNDDOWN('受注者下書き用'!E32,1)</f>
        <v>0</v>
      </c>
      <c r="D32" s="47">
        <f>ROUNDDOWN('受注者下書き用'!G32,1)</f>
        <v>0</v>
      </c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8"/>
      <c r="Y32" s="7"/>
      <c r="Z32" s="8"/>
      <c r="AA32" s="7"/>
      <c r="AB32" s="8"/>
      <c r="AC32" s="7"/>
      <c r="AD32" s="8"/>
      <c r="AE32" s="7"/>
      <c r="AF32" s="8"/>
      <c r="AG32" s="7"/>
      <c r="AH32" s="8"/>
      <c r="AI32" s="7"/>
      <c r="AJ32" s="8"/>
      <c r="AK32" s="7"/>
      <c r="AL32" s="8"/>
      <c r="AM32" s="7"/>
      <c r="AN32" s="8"/>
      <c r="AO32" s="29">
        <v>15</v>
      </c>
      <c r="AP32" s="13"/>
      <c r="AQ32" s="43"/>
      <c r="AR32" s="44"/>
      <c r="AS32" s="6"/>
      <c r="AT32" s="13"/>
      <c r="AU32" s="43"/>
      <c r="AV32" s="44"/>
      <c r="AW32" s="6"/>
      <c r="AX32" s="13"/>
      <c r="AY32" s="43"/>
      <c r="AZ32" s="44"/>
      <c r="BA32" s="6"/>
      <c r="BB32" s="13"/>
      <c r="BC32" s="43"/>
      <c r="BD32" s="44"/>
      <c r="BE32" s="6"/>
      <c r="BF32" s="13"/>
      <c r="BG32" s="43"/>
      <c r="BH32" s="44"/>
      <c r="BI32" s="6"/>
      <c r="BJ32" s="13"/>
      <c r="BK32" s="43"/>
      <c r="BL32" s="44"/>
      <c r="BM32" s="6"/>
      <c r="BN32" s="13"/>
      <c r="BO32" s="43"/>
      <c r="BP32" s="44"/>
      <c r="BQ32" s="6"/>
      <c r="BR32" s="44"/>
      <c r="BS32" s="6"/>
    </row>
    <row r="33" spans="1:71" ht="16.5" customHeight="1">
      <c r="A33" s="2"/>
      <c r="B33" s="2"/>
      <c r="C33" s="2"/>
      <c r="D33" s="47"/>
      <c r="E33" s="7"/>
      <c r="F33" s="8"/>
      <c r="G33" s="7"/>
      <c r="H33" s="8"/>
      <c r="I33" s="7"/>
      <c r="J33" s="8"/>
      <c r="K33" s="7"/>
      <c r="L33" s="8"/>
      <c r="M33" s="7"/>
      <c r="N33" s="8"/>
      <c r="O33" s="7"/>
      <c r="P33" s="8"/>
      <c r="Q33" s="7"/>
      <c r="R33" s="8"/>
      <c r="S33" s="7"/>
      <c r="T33" s="8"/>
      <c r="U33" s="7"/>
      <c r="V33" s="8"/>
      <c r="W33" s="7"/>
      <c r="X33" s="8"/>
      <c r="Y33" s="7"/>
      <c r="Z33" s="8"/>
      <c r="AA33" s="7"/>
      <c r="AB33" s="8"/>
      <c r="AC33" s="7"/>
      <c r="AD33" s="8"/>
      <c r="AE33" s="7"/>
      <c r="AF33" s="8"/>
      <c r="AG33" s="7"/>
      <c r="AH33" s="8"/>
      <c r="AI33" s="7"/>
      <c r="AJ33" s="8"/>
      <c r="AK33" s="7"/>
      <c r="AL33" s="8"/>
      <c r="AM33" s="7"/>
      <c r="AN33" s="8"/>
      <c r="AO33" s="29">
        <v>10</v>
      </c>
      <c r="AP33" s="13"/>
      <c r="AQ33" s="43"/>
      <c r="AR33" s="44"/>
      <c r="AS33" s="6"/>
      <c r="AT33" s="13"/>
      <c r="AU33" s="43"/>
      <c r="AV33" s="44"/>
      <c r="AW33" s="6"/>
      <c r="AX33" s="13"/>
      <c r="AY33" s="43"/>
      <c r="AZ33" s="44"/>
      <c r="BA33" s="6"/>
      <c r="BB33" s="13"/>
      <c r="BC33" s="43"/>
      <c r="BD33" s="44"/>
      <c r="BE33" s="6"/>
      <c r="BF33" s="13"/>
      <c r="BG33" s="43"/>
      <c r="BH33" s="44"/>
      <c r="BI33" s="6"/>
      <c r="BJ33" s="13"/>
      <c r="BK33" s="43"/>
      <c r="BL33" s="44"/>
      <c r="BM33" s="6"/>
      <c r="BN33" s="13"/>
      <c r="BO33" s="43"/>
      <c r="BP33" s="44"/>
      <c r="BQ33" s="6"/>
      <c r="BR33" s="44"/>
      <c r="BS33" s="6"/>
    </row>
    <row r="34" spans="1:71" ht="16.5" customHeight="1">
      <c r="A34" s="2"/>
      <c r="B34" s="2"/>
      <c r="C34" s="2"/>
      <c r="D34" s="47"/>
      <c r="E34" s="7"/>
      <c r="F34" s="8"/>
      <c r="G34" s="7"/>
      <c r="H34" s="8"/>
      <c r="I34" s="7"/>
      <c r="J34" s="8"/>
      <c r="K34" s="7"/>
      <c r="L34" s="8"/>
      <c r="M34" s="7"/>
      <c r="N34" s="8"/>
      <c r="O34" s="7"/>
      <c r="P34" s="8"/>
      <c r="Q34" s="7"/>
      <c r="R34" s="8"/>
      <c r="S34" s="7"/>
      <c r="T34" s="8"/>
      <c r="U34" s="7"/>
      <c r="V34" s="8"/>
      <c r="W34" s="7"/>
      <c r="X34" s="8"/>
      <c r="Y34" s="7"/>
      <c r="Z34" s="8"/>
      <c r="AA34" s="7"/>
      <c r="AB34" s="8"/>
      <c r="AC34" s="7"/>
      <c r="AD34" s="8"/>
      <c r="AE34" s="7"/>
      <c r="AF34" s="8"/>
      <c r="AG34" s="7"/>
      <c r="AH34" s="8"/>
      <c r="AI34" s="7"/>
      <c r="AJ34" s="8"/>
      <c r="AK34" s="7"/>
      <c r="AL34" s="8"/>
      <c r="AM34" s="7"/>
      <c r="AN34" s="8"/>
      <c r="AO34" s="29">
        <v>5</v>
      </c>
      <c r="AP34" s="13"/>
      <c r="AQ34" s="43"/>
      <c r="AR34" s="44"/>
      <c r="AS34" s="6"/>
      <c r="AT34" s="13"/>
      <c r="AU34" s="43"/>
      <c r="AV34" s="44"/>
      <c r="AW34" s="6"/>
      <c r="AX34" s="13"/>
      <c r="AY34" s="43"/>
      <c r="AZ34" s="44"/>
      <c r="BA34" s="6"/>
      <c r="BB34" s="13"/>
      <c r="BC34" s="43"/>
      <c r="BD34" s="44"/>
      <c r="BE34" s="6"/>
      <c r="BF34" s="13"/>
      <c r="BG34" s="43"/>
      <c r="BH34" s="44"/>
      <c r="BI34" s="6"/>
      <c r="BJ34" s="13"/>
      <c r="BK34" s="43"/>
      <c r="BL34" s="44"/>
      <c r="BM34" s="6"/>
      <c r="BN34" s="13"/>
      <c r="BO34" s="43"/>
      <c r="BP34" s="44"/>
      <c r="BQ34" s="6"/>
      <c r="BR34" s="44"/>
      <c r="BS34" s="6"/>
    </row>
    <row r="35" spans="1:71" ht="16.5" customHeight="1">
      <c r="A35" s="2"/>
      <c r="B35" s="2"/>
      <c r="C35" s="2"/>
      <c r="D35" s="47"/>
      <c r="E35" s="7"/>
      <c r="F35" s="8"/>
      <c r="G35" s="7"/>
      <c r="H35" s="8"/>
      <c r="I35" s="7"/>
      <c r="J35" s="8"/>
      <c r="K35" s="7"/>
      <c r="L35" s="8"/>
      <c r="M35" s="7"/>
      <c r="N35" s="8"/>
      <c r="O35" s="7"/>
      <c r="P35" s="8"/>
      <c r="Q35" s="7"/>
      <c r="R35" s="8"/>
      <c r="S35" s="7"/>
      <c r="T35" s="8"/>
      <c r="U35" s="7"/>
      <c r="V35" s="8"/>
      <c r="W35" s="7"/>
      <c r="X35" s="8"/>
      <c r="Y35" s="7"/>
      <c r="Z35" s="8"/>
      <c r="AA35" s="7"/>
      <c r="AB35" s="8"/>
      <c r="AC35" s="7"/>
      <c r="AD35" s="8"/>
      <c r="AE35" s="7"/>
      <c r="AF35" s="8"/>
      <c r="AG35" s="7"/>
      <c r="AH35" s="8"/>
      <c r="AI35" s="7"/>
      <c r="AJ35" s="8"/>
      <c r="AK35" s="7"/>
      <c r="AL35" s="8"/>
      <c r="AM35" s="7"/>
      <c r="AN35" s="8"/>
      <c r="AO35" s="29">
        <v>0</v>
      </c>
      <c r="AP35" s="38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104">
        <v>15</v>
      </c>
      <c r="BS35" s="104"/>
    </row>
    <row r="36" spans="1:71" ht="16.5" customHeight="1">
      <c r="A36" s="2"/>
      <c r="B36" s="2"/>
      <c r="C36" s="2"/>
      <c r="D36" s="47"/>
      <c r="E36" s="7"/>
      <c r="F36" s="8"/>
      <c r="G36" s="7"/>
      <c r="H36" s="8"/>
      <c r="I36" s="7"/>
      <c r="J36" s="8"/>
      <c r="K36" s="7"/>
      <c r="L36" s="8"/>
      <c r="M36" s="7"/>
      <c r="N36" s="8"/>
      <c r="O36" s="7"/>
      <c r="P36" s="8"/>
      <c r="Q36" s="7"/>
      <c r="R36" s="8"/>
      <c r="S36" s="7"/>
      <c r="T36" s="8"/>
      <c r="U36" s="7"/>
      <c r="V36" s="8"/>
      <c r="W36" s="7"/>
      <c r="X36" s="8"/>
      <c r="Y36" s="7"/>
      <c r="Z36" s="8"/>
      <c r="AA36" s="7"/>
      <c r="AB36" s="8"/>
      <c r="AC36" s="7"/>
      <c r="AD36" s="8"/>
      <c r="AE36" s="7"/>
      <c r="AF36" s="8"/>
      <c r="AG36" s="7"/>
      <c r="AH36" s="8"/>
      <c r="AI36" s="7"/>
      <c r="AJ36" s="8"/>
      <c r="AK36" s="7"/>
      <c r="AL36" s="8"/>
      <c r="AM36" s="7"/>
      <c r="AN36" s="8"/>
      <c r="AP36" s="42" t="s">
        <v>40</v>
      </c>
      <c r="AQ36" s="37" t="s">
        <v>75</v>
      </c>
      <c r="AR36" s="35"/>
      <c r="AS36" s="37" t="s">
        <v>76</v>
      </c>
      <c r="AT36" s="35"/>
      <c r="AU36" s="37" t="s">
        <v>77</v>
      </c>
      <c r="AV36" s="35"/>
      <c r="AW36" s="37" t="s">
        <v>78</v>
      </c>
      <c r="AX36" s="35"/>
      <c r="AY36" s="37" t="s">
        <v>79</v>
      </c>
      <c r="AZ36" s="35"/>
      <c r="BA36" s="37" t="s">
        <v>80</v>
      </c>
      <c r="BB36" s="36"/>
      <c r="BC36" s="37" t="s">
        <v>81</v>
      </c>
      <c r="BD36" s="35"/>
      <c r="BE36" s="37" t="s">
        <v>82</v>
      </c>
      <c r="BF36" s="35"/>
      <c r="BG36" s="37" t="s">
        <v>83</v>
      </c>
      <c r="BH36" s="35"/>
      <c r="BI36" s="37" t="s">
        <v>84</v>
      </c>
      <c r="BJ36" s="35"/>
      <c r="BK36" s="37" t="s">
        <v>41</v>
      </c>
      <c r="BL36" s="35"/>
      <c r="BM36" s="37" t="s">
        <v>41</v>
      </c>
      <c r="BN36" s="35"/>
      <c r="BO36" s="37" t="s">
        <v>41</v>
      </c>
      <c r="BP36" s="35"/>
      <c r="BQ36" s="37" t="s">
        <v>41</v>
      </c>
      <c r="BR36" s="35"/>
      <c r="BS36" s="37" t="s">
        <v>23</v>
      </c>
    </row>
    <row r="37" spans="1:71" ht="16.5" customHeight="1">
      <c r="A37" s="2"/>
      <c r="B37" s="2"/>
      <c r="C37" s="2"/>
      <c r="D37" s="47"/>
      <c r="E37" s="7"/>
      <c r="F37" s="8"/>
      <c r="G37" s="7"/>
      <c r="H37" s="8"/>
      <c r="I37" s="7"/>
      <c r="J37" s="8"/>
      <c r="K37" s="7"/>
      <c r="L37" s="8"/>
      <c r="M37" s="7"/>
      <c r="N37" s="8"/>
      <c r="O37" s="7"/>
      <c r="P37" s="8"/>
      <c r="Q37" s="7"/>
      <c r="R37" s="8"/>
      <c r="S37" s="7"/>
      <c r="T37" s="8"/>
      <c r="U37" s="7"/>
      <c r="V37" s="8"/>
      <c r="W37" s="7"/>
      <c r="X37" s="8"/>
      <c r="Y37" s="7"/>
      <c r="Z37" s="8"/>
      <c r="AA37" s="7"/>
      <c r="AB37" s="8"/>
      <c r="AC37" s="7"/>
      <c r="AD37" s="8"/>
      <c r="AE37" s="7"/>
      <c r="AF37" s="8"/>
      <c r="AG37" s="7"/>
      <c r="AH37" s="8"/>
      <c r="AI37" s="7"/>
      <c r="AJ37" s="8"/>
      <c r="AK37" s="7"/>
      <c r="AL37" s="8"/>
      <c r="AM37" s="7"/>
      <c r="AN37" s="8"/>
      <c r="AP37" s="105" t="s">
        <v>24</v>
      </c>
      <c r="AQ37" s="106"/>
      <c r="AR37" s="107"/>
      <c r="AS37" s="13"/>
      <c r="AT37" s="14" t="s">
        <v>25</v>
      </c>
      <c r="AU37" s="14"/>
      <c r="AV37" s="14"/>
      <c r="AW37" s="14"/>
      <c r="AX37" s="14" t="s">
        <v>26</v>
      </c>
      <c r="AY37" s="14"/>
      <c r="AZ37" s="14"/>
      <c r="BA37" s="14"/>
      <c r="BB37" s="14"/>
      <c r="BC37" s="14"/>
      <c r="BD37" s="14"/>
      <c r="BE37" s="14" t="s">
        <v>86</v>
      </c>
      <c r="BF37" s="14"/>
      <c r="BG37" s="14">
        <f>'受注者下書き用'!BJ37</f>
        <v>15</v>
      </c>
      <c r="BH37" s="14"/>
      <c r="BI37" s="14" t="s">
        <v>28</v>
      </c>
      <c r="BJ37" s="14"/>
      <c r="BK37" s="14"/>
      <c r="BL37" s="14"/>
      <c r="BM37" s="14"/>
      <c r="BN37" s="14"/>
      <c r="BO37" s="14"/>
      <c r="BP37" s="14"/>
      <c r="BQ37" s="14"/>
      <c r="BR37" s="14"/>
      <c r="BS37" s="6"/>
    </row>
    <row r="38" spans="1:71" ht="16.5" customHeight="1">
      <c r="A38" s="2"/>
      <c r="B38" s="2"/>
      <c r="C38" s="2"/>
      <c r="D38" s="47"/>
      <c r="E38" s="7"/>
      <c r="F38" s="8"/>
      <c r="G38" s="7"/>
      <c r="H38" s="8"/>
      <c r="I38" s="7"/>
      <c r="J38" s="8"/>
      <c r="K38" s="7"/>
      <c r="L38" s="8"/>
      <c r="M38" s="7"/>
      <c r="N38" s="8"/>
      <c r="O38" s="7"/>
      <c r="P38" s="8"/>
      <c r="Q38" s="7"/>
      <c r="R38" s="8"/>
      <c r="S38" s="7"/>
      <c r="T38" s="8"/>
      <c r="U38" s="7"/>
      <c r="V38" s="8"/>
      <c r="W38" s="7"/>
      <c r="X38" s="8"/>
      <c r="Y38" s="7"/>
      <c r="Z38" s="8"/>
      <c r="AA38" s="7"/>
      <c r="AB38" s="8"/>
      <c r="AC38" s="7"/>
      <c r="AD38" s="8"/>
      <c r="AE38" s="7"/>
      <c r="AF38" s="8"/>
      <c r="AG38" s="7"/>
      <c r="AH38" s="8"/>
      <c r="AI38" s="7"/>
      <c r="AJ38" s="8"/>
      <c r="AK38" s="7"/>
      <c r="AL38" s="8"/>
      <c r="AM38" s="7"/>
      <c r="AN38" s="8"/>
      <c r="AP38" s="16"/>
      <c r="AQ38" s="17"/>
      <c r="AR38" s="18"/>
      <c r="AS38" s="13"/>
      <c r="AT38" s="14" t="str">
        <f>'受注者下書き用'!AW38</f>
        <v>周辺住民との協議に時間を要したため</v>
      </c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6"/>
    </row>
    <row r="39" spans="1:71" ht="16.5" customHeight="1">
      <c r="A39" s="2"/>
      <c r="B39" s="2"/>
      <c r="C39" s="2"/>
      <c r="D39" s="47"/>
      <c r="E39" s="7"/>
      <c r="F39" s="8"/>
      <c r="G39" s="7"/>
      <c r="H39" s="8"/>
      <c r="I39" s="7"/>
      <c r="J39" s="8"/>
      <c r="K39" s="7"/>
      <c r="L39" s="8"/>
      <c r="M39" s="7"/>
      <c r="N39" s="8"/>
      <c r="O39" s="7"/>
      <c r="P39" s="8"/>
      <c r="Q39" s="7"/>
      <c r="R39" s="8"/>
      <c r="S39" s="7"/>
      <c r="T39" s="8"/>
      <c r="U39" s="7"/>
      <c r="V39" s="8"/>
      <c r="W39" s="7"/>
      <c r="X39" s="8"/>
      <c r="Y39" s="7"/>
      <c r="Z39" s="8"/>
      <c r="AA39" s="7"/>
      <c r="AB39" s="8"/>
      <c r="AC39" s="7"/>
      <c r="AD39" s="8"/>
      <c r="AE39" s="7"/>
      <c r="AF39" s="8"/>
      <c r="AG39" s="7"/>
      <c r="AH39" s="8"/>
      <c r="AI39" s="7"/>
      <c r="AJ39" s="8"/>
      <c r="AK39" s="7"/>
      <c r="AL39" s="8"/>
      <c r="AM39" s="7"/>
      <c r="AN39" s="8"/>
      <c r="AP39" s="101" t="s">
        <v>29</v>
      </c>
      <c r="AQ39" s="102"/>
      <c r="AR39" s="103"/>
      <c r="AS39" s="13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6"/>
    </row>
    <row r="40" spans="1:71" ht="16.5" customHeight="1">
      <c r="A40" s="2"/>
      <c r="B40" s="2"/>
      <c r="C40" s="2"/>
      <c r="D40" s="47"/>
      <c r="E40" s="7"/>
      <c r="F40" s="8"/>
      <c r="G40" s="7"/>
      <c r="H40" s="8"/>
      <c r="I40" s="7"/>
      <c r="J40" s="8"/>
      <c r="K40" s="7"/>
      <c r="L40" s="8"/>
      <c r="M40" s="7"/>
      <c r="N40" s="8"/>
      <c r="O40" s="7"/>
      <c r="P40" s="8"/>
      <c r="Q40" s="7"/>
      <c r="R40" s="8"/>
      <c r="S40" s="7"/>
      <c r="T40" s="8"/>
      <c r="U40" s="7"/>
      <c r="V40" s="8"/>
      <c r="W40" s="7"/>
      <c r="X40" s="8"/>
      <c r="Y40" s="7"/>
      <c r="Z40" s="8"/>
      <c r="AA40" s="7"/>
      <c r="AB40" s="8"/>
      <c r="AC40" s="7"/>
      <c r="AD40" s="8"/>
      <c r="AE40" s="7"/>
      <c r="AF40" s="8"/>
      <c r="AG40" s="7"/>
      <c r="AH40" s="8"/>
      <c r="AI40" s="7"/>
      <c r="AJ40" s="8"/>
      <c r="AK40" s="7"/>
      <c r="AL40" s="8"/>
      <c r="AM40" s="7"/>
      <c r="AN40" s="8"/>
      <c r="AP40" s="11"/>
      <c r="AQ40" s="19"/>
      <c r="AR40" s="12"/>
      <c r="AS40" s="13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6"/>
    </row>
    <row r="41" spans="1:40" ht="16.5" customHeight="1">
      <c r="A41" s="2"/>
      <c r="B41" s="2"/>
      <c r="C41" s="2"/>
      <c r="D41" s="47"/>
      <c r="E41" s="7"/>
      <c r="F41" s="8"/>
      <c r="G41" s="7"/>
      <c r="H41" s="8"/>
      <c r="I41" s="7"/>
      <c r="J41" s="8"/>
      <c r="K41" s="7"/>
      <c r="L41" s="8"/>
      <c r="M41" s="7"/>
      <c r="N41" s="8"/>
      <c r="O41" s="7"/>
      <c r="P41" s="8"/>
      <c r="Q41" s="7"/>
      <c r="R41" s="8"/>
      <c r="S41" s="7"/>
      <c r="T41" s="8"/>
      <c r="U41" s="7"/>
      <c r="V41" s="8"/>
      <c r="W41" s="7"/>
      <c r="X41" s="8"/>
      <c r="Y41" s="7"/>
      <c r="Z41" s="8"/>
      <c r="AA41" s="7"/>
      <c r="AB41" s="8"/>
      <c r="AC41" s="7"/>
      <c r="AD41" s="8"/>
      <c r="AE41" s="7"/>
      <c r="AF41" s="8"/>
      <c r="AG41" s="7"/>
      <c r="AH41" s="8"/>
      <c r="AI41" s="7"/>
      <c r="AJ41" s="8"/>
      <c r="AK41" s="7"/>
      <c r="AL41" s="8"/>
      <c r="AM41" s="7"/>
      <c r="AN41" s="8"/>
    </row>
    <row r="42" spans="1:67" ht="16.5" customHeight="1">
      <c r="A42" s="2"/>
      <c r="B42" s="2"/>
      <c r="C42" s="2"/>
      <c r="D42" s="47"/>
      <c r="E42" s="7"/>
      <c r="F42" s="8"/>
      <c r="G42" s="7"/>
      <c r="H42" s="8"/>
      <c r="I42" s="7"/>
      <c r="J42" s="8"/>
      <c r="K42" s="7"/>
      <c r="L42" s="8"/>
      <c r="M42" s="7"/>
      <c r="N42" s="8"/>
      <c r="O42" s="7"/>
      <c r="P42" s="8"/>
      <c r="Q42" s="7"/>
      <c r="R42" s="8"/>
      <c r="S42" s="7"/>
      <c r="T42" s="8"/>
      <c r="U42" s="7"/>
      <c r="V42" s="8"/>
      <c r="W42" s="7"/>
      <c r="X42" s="8"/>
      <c r="Y42" s="7"/>
      <c r="Z42" s="8"/>
      <c r="AA42" s="7"/>
      <c r="AB42" s="8"/>
      <c r="AC42" s="7"/>
      <c r="AD42" s="8"/>
      <c r="AE42" s="7"/>
      <c r="AF42" s="8"/>
      <c r="AG42" s="7"/>
      <c r="AH42" s="8"/>
      <c r="AI42" s="7"/>
      <c r="AJ42" s="8"/>
      <c r="AK42" s="7"/>
      <c r="AL42" s="8"/>
      <c r="AM42" s="7"/>
      <c r="AN42" s="8"/>
      <c r="AP42" s="21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30"/>
      <c r="BJ42" s="30"/>
      <c r="BK42" s="33"/>
      <c r="BL42" s="34"/>
      <c r="BM42" s="22"/>
      <c r="BN42" s="22"/>
      <c r="BO42" s="22"/>
    </row>
    <row r="43" spans="1:67" ht="16.5" customHeight="1">
      <c r="A43" s="26"/>
      <c r="B43" s="45"/>
      <c r="C43" s="48">
        <f>SUM(C17:C42)</f>
        <v>53.69999999999999</v>
      </c>
      <c r="D43" s="45"/>
      <c r="AP43" s="21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3"/>
      <c r="BM43" s="22"/>
      <c r="BN43" s="22"/>
      <c r="BO43" s="22"/>
    </row>
    <row r="44" spans="1:67" ht="16.5" customHeight="1">
      <c r="A44" s="2"/>
      <c r="B44" s="45"/>
      <c r="C44" s="45"/>
      <c r="D44" s="95">
        <f>SUM(D17:D43)</f>
        <v>57</v>
      </c>
      <c r="AP44" s="21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3"/>
      <c r="BM44" s="22"/>
      <c r="BN44" s="22"/>
      <c r="BO44" s="22"/>
    </row>
    <row r="45" spans="42:67" ht="9.75" customHeight="1">
      <c r="AP45" s="21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3"/>
      <c r="BM45" s="22"/>
      <c r="BN45" s="22"/>
      <c r="BO45" s="22"/>
    </row>
    <row r="46" spans="1:67" ht="11.25" customHeight="1">
      <c r="A46" s="17"/>
      <c r="B46" s="17"/>
      <c r="C46" s="17"/>
      <c r="D46" s="17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3"/>
      <c r="BM46" s="22"/>
      <c r="BN46" s="22"/>
      <c r="BO46" s="22"/>
    </row>
    <row r="47" ht="14.25" customHeight="1"/>
    <row r="48" ht="14.25" customHeight="1"/>
    <row r="49" ht="14.25" customHeight="1"/>
    <row r="50" ht="14.25" customHeight="1"/>
    <row r="51" ht="14.25" customHeight="1">
      <c r="AV51" s="1" t="s">
        <v>85</v>
      </c>
    </row>
  </sheetData>
  <sheetProtection/>
  <mergeCells count="35">
    <mergeCell ref="A1:BS1"/>
    <mergeCell ref="BQ3:BR3"/>
    <mergeCell ref="BH5:BI5"/>
    <mergeCell ref="BN5:BQ5"/>
    <mergeCell ref="BF4:BG4"/>
    <mergeCell ref="BR5:BS5"/>
    <mergeCell ref="BH4:BS4"/>
    <mergeCell ref="BF5:BG5"/>
    <mergeCell ref="BJ5:BM5"/>
    <mergeCell ref="BG11:BL11"/>
    <mergeCell ref="BN11:BR11"/>
    <mergeCell ref="B12:I12"/>
    <mergeCell ref="J12:S12"/>
    <mergeCell ref="BG12:BL12"/>
    <mergeCell ref="BM12:BS12"/>
    <mergeCell ref="AA12:AO12"/>
    <mergeCell ref="AV12:BB12"/>
    <mergeCell ref="AD11:AN11"/>
    <mergeCell ref="AO11:BF11"/>
    <mergeCell ref="A14:A15"/>
    <mergeCell ref="C14:D14"/>
    <mergeCell ref="E14:AN14"/>
    <mergeCell ref="BR35:BS35"/>
    <mergeCell ref="AP37:AR37"/>
    <mergeCell ref="AP39:AR39"/>
    <mergeCell ref="U15:V15"/>
    <mergeCell ref="W15:X15"/>
    <mergeCell ref="E15:F15"/>
    <mergeCell ref="G15:H15"/>
    <mergeCell ref="I15:J15"/>
    <mergeCell ref="K15:L15"/>
    <mergeCell ref="M15:N15"/>
    <mergeCell ref="O15:P15"/>
    <mergeCell ref="Q15:R15"/>
    <mergeCell ref="S15:T15"/>
  </mergeCells>
  <printOptions horizontalCentered="1" verticalCentered="1"/>
  <pageMargins left="0.1968503937007874" right="0.1968503937007874" top="0.7874015748031497" bottom="0.7874015748031497" header="0.5118110236220472" footer="0.5118110236220472"/>
  <pageSetup horizontalDpi="300" verticalDpi="300" orientation="landscape" paperSize="8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49"/>
  <sheetViews>
    <sheetView view="pageLayout" zoomScale="84" zoomScaleNormal="17" zoomScalePageLayoutView="84" workbookViewId="0" topLeftCell="A1">
      <selection activeCell="AD12" sqref="AD12:AR12"/>
    </sheetView>
  </sheetViews>
  <sheetFormatPr defaultColWidth="8.796875" defaultRowHeight="14.25"/>
  <cols>
    <col min="1" max="1" width="9.8984375" style="1" customWidth="1"/>
    <col min="2" max="2" width="8.19921875" style="1" customWidth="1"/>
    <col min="3" max="3" width="5" style="1" customWidth="1"/>
    <col min="4" max="4" width="5.5" style="1" customWidth="1"/>
    <col min="5" max="5" width="6.3984375" style="1" customWidth="1"/>
    <col min="6" max="6" width="5.19921875" style="1" customWidth="1"/>
    <col min="7" max="7" width="6.69921875" style="1" customWidth="1"/>
    <col min="8" max="43" width="1.4921875" style="1" customWidth="1"/>
    <col min="44" max="44" width="5.69921875" style="1" customWidth="1"/>
    <col min="45" max="65" width="3.09765625" style="1" customWidth="1"/>
    <col min="66" max="66" width="3.5" style="1" customWidth="1"/>
    <col min="67" max="68" width="3.09765625" style="1" customWidth="1"/>
    <col min="69" max="69" width="3.3984375" style="1" customWidth="1"/>
    <col min="70" max="70" width="3.5" style="1" customWidth="1"/>
    <col min="71" max="74" width="3.09765625" style="1" customWidth="1"/>
    <col min="75" max="16384" width="9" style="1" customWidth="1"/>
  </cols>
  <sheetData>
    <row r="1" spans="1:74" ht="20.25" customHeight="1">
      <c r="A1" s="118" t="s">
        <v>97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</row>
    <row r="2" ht="16.5" customHeight="1">
      <c r="AG2" s="81" t="s">
        <v>98</v>
      </c>
    </row>
    <row r="3" spans="65:74" ht="16.5" customHeight="1">
      <c r="BM3" s="19"/>
      <c r="BN3" s="19"/>
      <c r="BO3" s="19"/>
      <c r="BP3" s="12"/>
      <c r="BQ3" s="3" t="s">
        <v>31</v>
      </c>
      <c r="BR3" s="4"/>
      <c r="BS3" s="4"/>
      <c r="BT3" s="148">
        <v>117</v>
      </c>
      <c r="BU3" s="148"/>
      <c r="BV3" s="5" t="s">
        <v>32</v>
      </c>
    </row>
    <row r="4" spans="1:74" ht="16.5" customHeight="1">
      <c r="A4" s="9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49" t="s">
        <v>33</v>
      </c>
      <c r="BJ4" s="150"/>
      <c r="BK4" s="151" t="s">
        <v>113</v>
      </c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3"/>
    </row>
    <row r="5" spans="1:74" ht="16.5" customHeight="1">
      <c r="A5" s="16" t="s">
        <v>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11" t="s">
        <v>34</v>
      </c>
      <c r="BJ5" s="112"/>
      <c r="BK5" s="123" t="s">
        <v>35</v>
      </c>
      <c r="BL5" s="124"/>
      <c r="BM5" s="113" t="s">
        <v>36</v>
      </c>
      <c r="BN5" s="114"/>
      <c r="BO5" s="114"/>
      <c r="BP5" s="115"/>
      <c r="BQ5" s="113" t="s">
        <v>43</v>
      </c>
      <c r="BR5" s="114"/>
      <c r="BS5" s="114"/>
      <c r="BT5" s="115"/>
      <c r="BU5" s="113" t="s">
        <v>112</v>
      </c>
      <c r="BV5" s="115"/>
    </row>
    <row r="6" spans="1:74" ht="16.5" customHeight="1">
      <c r="A6" s="16"/>
      <c r="B6" s="17"/>
      <c r="C6" s="17"/>
      <c r="D6" s="17"/>
      <c r="E6" s="17"/>
      <c r="F6" s="17"/>
      <c r="G6" s="17"/>
      <c r="H6" s="135" t="s">
        <v>118</v>
      </c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65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9"/>
      <c r="BJ6" s="10"/>
      <c r="BK6" s="9"/>
      <c r="BL6" s="10"/>
      <c r="BM6" s="9"/>
      <c r="BN6" s="15"/>
      <c r="BO6" s="17"/>
      <c r="BP6" s="18"/>
      <c r="BQ6" s="9"/>
      <c r="BR6" s="15"/>
      <c r="BS6" s="15"/>
      <c r="BT6" s="10"/>
      <c r="BU6" s="17"/>
      <c r="BV6" s="18"/>
    </row>
    <row r="7" spans="1:74" ht="16.5" customHeight="1">
      <c r="A7" s="16" t="s">
        <v>90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1"/>
      <c r="BJ7" s="12"/>
      <c r="BK7" s="11"/>
      <c r="BL7" s="12"/>
      <c r="BM7" s="11"/>
      <c r="BN7" s="19"/>
      <c r="BO7" s="19"/>
      <c r="BP7" s="12"/>
      <c r="BQ7" s="11"/>
      <c r="BR7" s="19"/>
      <c r="BS7" s="19"/>
      <c r="BT7" s="12"/>
      <c r="BU7" s="19"/>
      <c r="BV7" s="12"/>
    </row>
    <row r="8" spans="1:74" ht="16.5" customHeight="1">
      <c r="A8" s="16"/>
      <c r="B8" s="17"/>
      <c r="C8" s="17"/>
      <c r="D8" s="17"/>
      <c r="E8" s="17"/>
      <c r="F8" s="17"/>
      <c r="G8" s="17"/>
      <c r="H8" s="17" t="s">
        <v>12</v>
      </c>
      <c r="I8" s="17"/>
      <c r="J8" s="17"/>
      <c r="K8" s="17"/>
      <c r="L8" s="17"/>
      <c r="M8" s="17"/>
      <c r="N8" s="17"/>
      <c r="O8" s="17"/>
      <c r="P8" s="17"/>
      <c r="Q8" s="17"/>
      <c r="R8" s="147" t="s">
        <v>44</v>
      </c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5"/>
      <c r="BN8" s="15"/>
      <c r="BO8" s="15"/>
      <c r="BP8" s="15"/>
      <c r="BQ8" s="15"/>
      <c r="BR8" s="15"/>
      <c r="BS8" s="15"/>
      <c r="BT8" s="15"/>
      <c r="BU8" s="15"/>
      <c r="BV8" s="10"/>
    </row>
    <row r="9" spans="1:74" ht="16.5" customHeight="1">
      <c r="A9" s="16"/>
      <c r="B9" s="17"/>
      <c r="C9" s="17"/>
      <c r="D9" s="17"/>
      <c r="E9" s="17"/>
      <c r="F9" s="17"/>
      <c r="G9" s="17"/>
      <c r="H9" s="17" t="s">
        <v>11</v>
      </c>
      <c r="I9" s="17"/>
      <c r="J9" s="17"/>
      <c r="K9" s="17"/>
      <c r="L9" s="17"/>
      <c r="M9" s="17"/>
      <c r="N9" s="17"/>
      <c r="O9" s="17"/>
      <c r="P9" s="17"/>
      <c r="Q9" s="17"/>
      <c r="R9" s="135" t="s">
        <v>45</v>
      </c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8"/>
    </row>
    <row r="10" spans="1:74" ht="16.5" customHeight="1">
      <c r="A10" s="11"/>
      <c r="B10" s="19"/>
      <c r="C10" s="19"/>
      <c r="D10" s="19"/>
      <c r="E10" s="19"/>
      <c r="F10" s="19"/>
      <c r="G10" s="19"/>
      <c r="H10" s="19" t="s">
        <v>13</v>
      </c>
      <c r="I10" s="19"/>
      <c r="J10" s="19"/>
      <c r="K10" s="19"/>
      <c r="L10" s="19"/>
      <c r="M10" s="19"/>
      <c r="N10" s="19"/>
      <c r="O10" s="19"/>
      <c r="P10" s="19"/>
      <c r="Q10" s="19"/>
      <c r="R10" s="136" t="s">
        <v>46</v>
      </c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2"/>
    </row>
    <row r="11" spans="1:74" ht="16.5" customHeight="1">
      <c r="A11" s="32" t="s">
        <v>20</v>
      </c>
      <c r="B11" s="46"/>
      <c r="C11" s="62" t="s">
        <v>47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05" t="s">
        <v>42</v>
      </c>
      <c r="AH11" s="106"/>
      <c r="AI11" s="106"/>
      <c r="AJ11" s="106"/>
      <c r="AK11" s="106"/>
      <c r="AL11" s="106"/>
      <c r="AM11" s="106"/>
      <c r="AN11" s="106"/>
      <c r="AO11" s="106"/>
      <c r="AP11" s="106"/>
      <c r="AQ11" s="107"/>
      <c r="AR11" s="143" t="s">
        <v>48</v>
      </c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5"/>
      <c r="BJ11" s="105" t="s">
        <v>22</v>
      </c>
      <c r="BK11" s="106"/>
      <c r="BL11" s="106"/>
      <c r="BM11" s="106"/>
      <c r="BN11" s="106"/>
      <c r="BO11" s="107"/>
      <c r="BP11" s="13"/>
      <c r="BQ11" s="146">
        <v>35000000</v>
      </c>
      <c r="BR11" s="146"/>
      <c r="BS11" s="146"/>
      <c r="BT11" s="146"/>
      <c r="BU11" s="146"/>
      <c r="BV11" s="6" t="s">
        <v>39</v>
      </c>
    </row>
    <row r="12" spans="1:74" ht="16.5" customHeight="1">
      <c r="A12" s="32" t="s">
        <v>21</v>
      </c>
      <c r="B12" s="46"/>
      <c r="C12" s="155" t="s">
        <v>119</v>
      </c>
      <c r="D12" s="155"/>
      <c r="E12" s="155"/>
      <c r="F12" s="155"/>
      <c r="G12" s="155"/>
      <c r="H12" s="155"/>
      <c r="I12" s="155"/>
      <c r="J12" s="155"/>
      <c r="K12" s="155"/>
      <c r="L12" s="156"/>
      <c r="M12" s="105" t="s">
        <v>30</v>
      </c>
      <c r="N12" s="106"/>
      <c r="O12" s="106"/>
      <c r="P12" s="106"/>
      <c r="Q12" s="106"/>
      <c r="R12" s="106"/>
      <c r="S12" s="106"/>
      <c r="T12" s="106"/>
      <c r="U12" s="106"/>
      <c r="V12" s="107"/>
      <c r="W12" s="13"/>
      <c r="X12" s="14"/>
      <c r="Y12" s="14"/>
      <c r="Z12" s="14"/>
      <c r="AA12" s="14"/>
      <c r="AB12" s="14"/>
      <c r="AC12" s="14"/>
      <c r="AD12" s="130" t="str">
        <f>C12</f>
        <v>　令和２年５月２８日</v>
      </c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4"/>
      <c r="AT12" s="14"/>
      <c r="AU12" s="14" t="s">
        <v>49</v>
      </c>
      <c r="AV12" s="14"/>
      <c r="AW12" s="14"/>
      <c r="AX12" s="14"/>
      <c r="AY12" s="154" t="s">
        <v>120</v>
      </c>
      <c r="AZ12" s="154"/>
      <c r="BA12" s="154"/>
      <c r="BB12" s="154"/>
      <c r="BC12" s="154"/>
      <c r="BD12" s="154"/>
      <c r="BE12" s="14"/>
      <c r="BF12" s="14"/>
      <c r="BG12" s="14"/>
      <c r="BH12" s="14"/>
      <c r="BI12" s="6"/>
      <c r="BJ12" s="105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7"/>
    </row>
    <row r="13" spans="7:47" ht="29.25" customHeight="1">
      <c r="G13" s="27"/>
      <c r="AR13" s="22"/>
      <c r="AU13" s="31" t="s">
        <v>19</v>
      </c>
    </row>
    <row r="14" spans="1:44" ht="16.5" customHeight="1">
      <c r="A14" s="116" t="s">
        <v>17</v>
      </c>
      <c r="B14" s="140" t="s">
        <v>89</v>
      </c>
      <c r="C14" s="66" t="s">
        <v>1</v>
      </c>
      <c r="D14" s="109" t="s">
        <v>14</v>
      </c>
      <c r="E14" s="142"/>
      <c r="F14" s="142"/>
      <c r="G14" s="110"/>
      <c r="H14" s="105" t="s">
        <v>3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7"/>
      <c r="AR14" s="30" t="s">
        <v>2</v>
      </c>
    </row>
    <row r="15" spans="1:74" ht="16.5" customHeight="1">
      <c r="A15" s="117"/>
      <c r="B15" s="141"/>
      <c r="C15" s="24" t="s">
        <v>2</v>
      </c>
      <c r="D15" s="138" t="s">
        <v>110</v>
      </c>
      <c r="E15" s="67" t="s">
        <v>109</v>
      </c>
      <c r="F15" s="138" t="s">
        <v>87</v>
      </c>
      <c r="G15" s="67" t="s">
        <v>16</v>
      </c>
      <c r="H15" s="133" t="s">
        <v>64</v>
      </c>
      <c r="I15" s="134"/>
      <c r="J15" s="133" t="s">
        <v>65</v>
      </c>
      <c r="K15" s="134"/>
      <c r="L15" s="133" t="s">
        <v>66</v>
      </c>
      <c r="M15" s="134"/>
      <c r="N15" s="133" t="s">
        <v>67</v>
      </c>
      <c r="O15" s="134"/>
      <c r="P15" s="133" t="s">
        <v>68</v>
      </c>
      <c r="Q15" s="134"/>
      <c r="R15" s="133" t="s">
        <v>69</v>
      </c>
      <c r="S15" s="134"/>
      <c r="T15" s="133" t="s">
        <v>70</v>
      </c>
      <c r="U15" s="134"/>
      <c r="V15" s="133" t="s">
        <v>71</v>
      </c>
      <c r="W15" s="134"/>
      <c r="X15" s="133" t="s">
        <v>72</v>
      </c>
      <c r="Y15" s="134"/>
      <c r="Z15" s="133" t="s">
        <v>73</v>
      </c>
      <c r="AA15" s="134"/>
      <c r="AB15" s="13"/>
      <c r="AC15" s="6"/>
      <c r="AD15" s="13"/>
      <c r="AE15" s="6"/>
      <c r="AF15" s="13"/>
      <c r="AG15" s="6"/>
      <c r="AH15" s="13"/>
      <c r="AI15" s="6"/>
      <c r="AJ15" s="13"/>
      <c r="AK15" s="6"/>
      <c r="AL15" s="13"/>
      <c r="AM15" s="6"/>
      <c r="AN15" s="13"/>
      <c r="AO15" s="6"/>
      <c r="AP15" s="13"/>
      <c r="AQ15" s="6"/>
      <c r="AR15" s="29">
        <v>100</v>
      </c>
      <c r="AS15" s="13"/>
      <c r="AT15" s="43"/>
      <c r="AU15" s="44"/>
      <c r="AV15" s="6"/>
      <c r="AW15" s="13"/>
      <c r="AX15" s="43"/>
      <c r="AY15" s="44"/>
      <c r="AZ15" s="6"/>
      <c r="BA15" s="13"/>
      <c r="BB15" s="43"/>
      <c r="BC15" s="44"/>
      <c r="BD15" s="6"/>
      <c r="BE15" s="13"/>
      <c r="BF15" s="43"/>
      <c r="BG15" s="44"/>
      <c r="BH15" s="6"/>
      <c r="BI15" s="13"/>
      <c r="BJ15" s="43"/>
      <c r="BK15" s="44"/>
      <c r="BL15" s="6"/>
      <c r="BM15" s="13"/>
      <c r="BN15" s="43"/>
      <c r="BO15" s="44"/>
      <c r="BP15" s="6"/>
      <c r="BQ15" s="13"/>
      <c r="BR15" s="43"/>
      <c r="BS15" s="44"/>
      <c r="BT15" s="6"/>
      <c r="BU15" s="44"/>
      <c r="BV15" s="6"/>
    </row>
    <row r="16" spans="1:74" ht="17.25" customHeight="1">
      <c r="A16" s="2"/>
      <c r="B16" s="92"/>
      <c r="C16" s="25" t="s">
        <v>6</v>
      </c>
      <c r="D16" s="139"/>
      <c r="E16" s="82" t="s">
        <v>99</v>
      </c>
      <c r="F16" s="139"/>
      <c r="G16" s="25" t="s">
        <v>88</v>
      </c>
      <c r="H16" s="63"/>
      <c r="I16" s="64"/>
      <c r="J16" s="63"/>
      <c r="K16" s="64"/>
      <c r="L16" s="63"/>
      <c r="M16" s="64"/>
      <c r="N16" s="63"/>
      <c r="O16" s="64"/>
      <c r="P16" s="63"/>
      <c r="Q16" s="64"/>
      <c r="R16" s="63"/>
      <c r="S16" s="64"/>
      <c r="T16" s="63"/>
      <c r="U16" s="64"/>
      <c r="V16" s="63"/>
      <c r="W16" s="64"/>
      <c r="X16" s="63"/>
      <c r="Y16" s="64"/>
      <c r="Z16" s="63"/>
      <c r="AA16" s="64"/>
      <c r="AB16" s="7"/>
      <c r="AC16" s="8"/>
      <c r="AD16" s="7"/>
      <c r="AE16" s="8"/>
      <c r="AF16" s="7"/>
      <c r="AG16" s="8"/>
      <c r="AH16" s="7"/>
      <c r="AI16" s="8"/>
      <c r="AJ16" s="7"/>
      <c r="AK16" s="8"/>
      <c r="AL16" s="7"/>
      <c r="AM16" s="8"/>
      <c r="AN16" s="7"/>
      <c r="AO16" s="8"/>
      <c r="AP16" s="7"/>
      <c r="AQ16" s="8"/>
      <c r="AR16" s="29">
        <v>95</v>
      </c>
      <c r="AS16" s="13"/>
      <c r="AT16" s="43"/>
      <c r="AU16" s="44"/>
      <c r="AV16" s="6"/>
      <c r="AW16" s="13"/>
      <c r="AX16" s="43"/>
      <c r="AY16" s="44"/>
      <c r="AZ16" s="6"/>
      <c r="BA16" s="13"/>
      <c r="BB16" s="43"/>
      <c r="BC16" s="44"/>
      <c r="BD16" s="6"/>
      <c r="BE16" s="13"/>
      <c r="BF16" s="43"/>
      <c r="BG16" s="44"/>
      <c r="BH16" s="6"/>
      <c r="BI16" s="13"/>
      <c r="BJ16" s="43"/>
      <c r="BK16" s="44"/>
      <c r="BL16" s="6"/>
      <c r="BM16" s="13"/>
      <c r="BN16" s="43"/>
      <c r="BO16" s="44"/>
      <c r="BP16" s="6"/>
      <c r="BQ16" s="13"/>
      <c r="BR16" s="43"/>
      <c r="BS16" s="44"/>
      <c r="BT16" s="6"/>
      <c r="BU16" s="44"/>
      <c r="BV16" s="6"/>
    </row>
    <row r="17" spans="1:74" ht="16.5" customHeight="1">
      <c r="A17" s="68" t="s">
        <v>51</v>
      </c>
      <c r="B17" s="70">
        <v>1650000</v>
      </c>
      <c r="C17" s="90">
        <f>B17/$B$43*100</f>
        <v>5.739130434782608</v>
      </c>
      <c r="D17" s="75">
        <v>50</v>
      </c>
      <c r="E17" s="2">
        <f aca="true" t="shared" si="0" ref="E17:E32">ROUNDDOWN((C17*D17/100),1)</f>
        <v>2.8</v>
      </c>
      <c r="F17" s="75">
        <v>60</v>
      </c>
      <c r="G17" s="96">
        <f>ROUNDDOWN((C17*F17/100),1)</f>
        <v>3.4</v>
      </c>
      <c r="H17" s="63"/>
      <c r="I17" s="64"/>
      <c r="J17" s="63"/>
      <c r="K17" s="64"/>
      <c r="L17" s="63"/>
      <c r="M17" s="64"/>
      <c r="N17" s="63"/>
      <c r="O17" s="64"/>
      <c r="P17" s="63"/>
      <c r="Q17" s="64"/>
      <c r="R17" s="63"/>
      <c r="S17" s="64"/>
      <c r="T17" s="63"/>
      <c r="U17" s="64"/>
      <c r="V17" s="63"/>
      <c r="W17" s="64"/>
      <c r="X17" s="63"/>
      <c r="Y17" s="64"/>
      <c r="Z17" s="63"/>
      <c r="AA17" s="64"/>
      <c r="AB17" s="7"/>
      <c r="AC17" s="8"/>
      <c r="AD17" s="7"/>
      <c r="AE17" s="8"/>
      <c r="AF17" s="7"/>
      <c r="AG17" s="8"/>
      <c r="AH17" s="7"/>
      <c r="AI17" s="8"/>
      <c r="AJ17" s="7"/>
      <c r="AK17" s="8"/>
      <c r="AL17" s="7"/>
      <c r="AM17" s="8"/>
      <c r="AN17" s="7"/>
      <c r="AO17" s="8"/>
      <c r="AP17" s="7"/>
      <c r="AQ17" s="8"/>
      <c r="AR17" s="29">
        <v>90</v>
      </c>
      <c r="AS17" s="13"/>
      <c r="AT17" s="43"/>
      <c r="AU17" s="44"/>
      <c r="AV17" s="6"/>
      <c r="AW17" s="13"/>
      <c r="AX17" s="43"/>
      <c r="AY17" s="44"/>
      <c r="AZ17" s="6"/>
      <c r="BA17" s="13"/>
      <c r="BB17" s="43"/>
      <c r="BC17" s="44"/>
      <c r="BD17" s="6"/>
      <c r="BE17" s="13"/>
      <c r="BF17" s="43"/>
      <c r="BG17" s="44"/>
      <c r="BH17" s="6"/>
      <c r="BI17" s="13"/>
      <c r="BJ17" s="43"/>
      <c r="BK17" s="44"/>
      <c r="BL17" s="6"/>
      <c r="BM17" s="13"/>
      <c r="BN17" s="43"/>
      <c r="BO17" s="44"/>
      <c r="BP17" s="6"/>
      <c r="BQ17" s="13"/>
      <c r="BR17" s="43"/>
      <c r="BS17" s="44"/>
      <c r="BT17" s="6"/>
      <c r="BU17" s="44"/>
      <c r="BV17" s="6"/>
    </row>
    <row r="18" spans="1:74" ht="16.5" customHeight="1">
      <c r="A18" s="68" t="s">
        <v>52</v>
      </c>
      <c r="B18" s="70">
        <v>560000</v>
      </c>
      <c r="C18" s="90">
        <f>B18/$B$43*100</f>
        <v>1.9478260869565216</v>
      </c>
      <c r="D18" s="75">
        <v>90</v>
      </c>
      <c r="E18" s="2">
        <f t="shared" si="0"/>
        <v>1.7</v>
      </c>
      <c r="F18" s="75">
        <v>100</v>
      </c>
      <c r="G18" s="96">
        <f aca="true" t="shared" si="1" ref="G18:G32">ROUNDDOWN((C18*F18/100),1)</f>
        <v>1.9</v>
      </c>
      <c r="H18" s="63"/>
      <c r="I18" s="64"/>
      <c r="J18" s="63"/>
      <c r="K18" s="64"/>
      <c r="L18" s="63"/>
      <c r="M18" s="64"/>
      <c r="N18" s="63"/>
      <c r="O18" s="64"/>
      <c r="P18" s="63"/>
      <c r="Q18" s="64"/>
      <c r="R18" s="63"/>
      <c r="S18" s="64"/>
      <c r="T18" s="63"/>
      <c r="U18" s="64"/>
      <c r="V18" s="63"/>
      <c r="W18" s="64"/>
      <c r="X18" s="63"/>
      <c r="Y18" s="64"/>
      <c r="Z18" s="63"/>
      <c r="AA18" s="64"/>
      <c r="AB18" s="7"/>
      <c r="AC18" s="8"/>
      <c r="AD18" s="7"/>
      <c r="AE18" s="8"/>
      <c r="AF18" s="7"/>
      <c r="AG18" s="8"/>
      <c r="AH18" s="7"/>
      <c r="AI18" s="8"/>
      <c r="AJ18" s="7"/>
      <c r="AK18" s="8"/>
      <c r="AL18" s="7"/>
      <c r="AM18" s="8"/>
      <c r="AN18" s="7"/>
      <c r="AO18" s="8"/>
      <c r="AP18" s="7"/>
      <c r="AQ18" s="8"/>
      <c r="AR18" s="29">
        <v>85</v>
      </c>
      <c r="AS18" s="13"/>
      <c r="AT18" s="43"/>
      <c r="AU18" s="44"/>
      <c r="AV18" s="6"/>
      <c r="AW18" s="13"/>
      <c r="AX18" s="43"/>
      <c r="AY18" s="44"/>
      <c r="AZ18" s="6"/>
      <c r="BA18" s="13"/>
      <c r="BB18" s="43"/>
      <c r="BC18" s="44"/>
      <c r="BD18" s="6"/>
      <c r="BE18" s="13"/>
      <c r="BF18" s="43"/>
      <c r="BG18" s="44"/>
      <c r="BH18" s="6"/>
      <c r="BI18" s="13"/>
      <c r="BJ18" s="43"/>
      <c r="BK18" s="44"/>
      <c r="BL18" s="6"/>
      <c r="BM18" s="13"/>
      <c r="BN18" s="43"/>
      <c r="BO18" s="44"/>
      <c r="BP18" s="6"/>
      <c r="BQ18" s="13"/>
      <c r="BR18" s="43"/>
      <c r="BS18" s="44"/>
      <c r="BT18" s="6"/>
      <c r="BU18" s="44"/>
      <c r="BV18" s="6"/>
    </row>
    <row r="19" spans="1:74" ht="16.5" customHeight="1">
      <c r="A19" s="68" t="s">
        <v>53</v>
      </c>
      <c r="B19" s="70">
        <v>5210000</v>
      </c>
      <c r="C19" s="90">
        <f aca="true" t="shared" si="2" ref="C19:C32">B19/$B$43*100</f>
        <v>18.121739130434783</v>
      </c>
      <c r="D19" s="75">
        <v>80</v>
      </c>
      <c r="E19" s="2">
        <f t="shared" si="0"/>
        <v>14.4</v>
      </c>
      <c r="F19" s="75">
        <v>90</v>
      </c>
      <c r="G19" s="96">
        <f t="shared" si="1"/>
        <v>16.3</v>
      </c>
      <c r="H19" s="63"/>
      <c r="I19" s="64"/>
      <c r="J19" s="63"/>
      <c r="K19" s="64"/>
      <c r="L19" s="63"/>
      <c r="M19" s="64"/>
      <c r="N19" s="63"/>
      <c r="O19" s="64"/>
      <c r="P19" s="63"/>
      <c r="Q19" s="64"/>
      <c r="R19" s="63"/>
      <c r="S19" s="64"/>
      <c r="T19" s="63"/>
      <c r="U19" s="64"/>
      <c r="V19" s="63"/>
      <c r="W19" s="64"/>
      <c r="X19" s="63"/>
      <c r="Y19" s="64"/>
      <c r="Z19" s="63"/>
      <c r="AA19" s="64"/>
      <c r="AB19" s="7"/>
      <c r="AC19" s="8"/>
      <c r="AD19" s="7"/>
      <c r="AE19" s="8"/>
      <c r="AF19" s="7"/>
      <c r="AG19" s="8"/>
      <c r="AH19" s="7"/>
      <c r="AI19" s="8"/>
      <c r="AJ19" s="7"/>
      <c r="AK19" s="8"/>
      <c r="AL19" s="7"/>
      <c r="AM19" s="8"/>
      <c r="AN19" s="7"/>
      <c r="AO19" s="8"/>
      <c r="AP19" s="7"/>
      <c r="AQ19" s="8"/>
      <c r="AR19" s="29">
        <v>80</v>
      </c>
      <c r="AS19" s="13"/>
      <c r="AT19" s="43"/>
      <c r="AU19" s="44"/>
      <c r="AV19" s="6"/>
      <c r="AW19" s="13"/>
      <c r="AX19" s="43"/>
      <c r="AY19" s="44"/>
      <c r="AZ19" s="6"/>
      <c r="BA19" s="13"/>
      <c r="BB19" s="43"/>
      <c r="BC19" s="44"/>
      <c r="BD19" s="6"/>
      <c r="BE19" s="13"/>
      <c r="BF19" s="61">
        <v>0.75</v>
      </c>
      <c r="BG19" s="44"/>
      <c r="BH19" s="6"/>
      <c r="BI19" s="13"/>
      <c r="BJ19" s="43"/>
      <c r="BK19" s="44"/>
      <c r="BL19" s="6"/>
      <c r="BM19" s="13"/>
      <c r="BN19" s="43"/>
      <c r="BO19" s="44"/>
      <c r="BP19" s="6"/>
      <c r="BQ19" s="13"/>
      <c r="BR19" s="43"/>
      <c r="BS19" s="44"/>
      <c r="BT19" s="6"/>
      <c r="BU19" s="44"/>
      <c r="BV19" s="6"/>
    </row>
    <row r="20" spans="1:74" ht="16.5" customHeight="1">
      <c r="A20" s="68" t="s">
        <v>54</v>
      </c>
      <c r="B20" s="70">
        <v>850000</v>
      </c>
      <c r="C20" s="90">
        <f t="shared" si="2"/>
        <v>2.9565217391304346</v>
      </c>
      <c r="D20" s="75">
        <v>70</v>
      </c>
      <c r="E20" s="2">
        <f t="shared" si="0"/>
        <v>2</v>
      </c>
      <c r="F20" s="75">
        <v>80</v>
      </c>
      <c r="G20" s="96">
        <f t="shared" si="1"/>
        <v>2.3</v>
      </c>
      <c r="H20" s="63"/>
      <c r="I20" s="64"/>
      <c r="J20" s="63"/>
      <c r="K20" s="64"/>
      <c r="L20" s="63"/>
      <c r="M20" s="64"/>
      <c r="N20" s="63"/>
      <c r="O20" s="64"/>
      <c r="P20" s="63"/>
      <c r="Q20" s="64"/>
      <c r="R20" s="63"/>
      <c r="S20" s="64"/>
      <c r="T20" s="63"/>
      <c r="U20" s="64"/>
      <c r="V20" s="63"/>
      <c r="W20" s="64"/>
      <c r="X20" s="63"/>
      <c r="Y20" s="64"/>
      <c r="Z20" s="63"/>
      <c r="AA20" s="64"/>
      <c r="AB20" s="7"/>
      <c r="AC20" s="8"/>
      <c r="AD20" s="7"/>
      <c r="AE20" s="8"/>
      <c r="AF20" s="7"/>
      <c r="AG20" s="8"/>
      <c r="AH20" s="7"/>
      <c r="AI20" s="8"/>
      <c r="AJ20" s="7"/>
      <c r="AK20" s="8"/>
      <c r="AL20" s="7"/>
      <c r="AM20" s="8"/>
      <c r="AN20" s="7"/>
      <c r="AO20" s="8"/>
      <c r="AP20" s="7"/>
      <c r="AQ20" s="8"/>
      <c r="AR20" s="29">
        <v>75</v>
      </c>
      <c r="AS20" s="13"/>
      <c r="AT20" s="43"/>
      <c r="AU20" s="44"/>
      <c r="AV20" s="6"/>
      <c r="AW20" s="13"/>
      <c r="AX20" s="43"/>
      <c r="AY20" s="44"/>
      <c r="AZ20" s="6"/>
      <c r="BA20" s="13"/>
      <c r="BB20" s="43"/>
      <c r="BC20" s="44"/>
      <c r="BD20" s="6"/>
      <c r="BE20" s="13"/>
      <c r="BF20" s="43"/>
      <c r="BG20" s="44"/>
      <c r="BH20" s="6"/>
      <c r="BI20" s="13"/>
      <c r="BJ20" s="43"/>
      <c r="BK20" s="44"/>
      <c r="BL20" s="6"/>
      <c r="BM20" s="13"/>
      <c r="BN20" s="43"/>
      <c r="BO20" s="44"/>
      <c r="BP20" s="6"/>
      <c r="BQ20" s="13"/>
      <c r="BR20" s="43"/>
      <c r="BS20" s="44"/>
      <c r="BT20" s="6"/>
      <c r="BU20" s="44"/>
      <c r="BV20" s="6"/>
    </row>
    <row r="21" spans="1:74" ht="16.5" customHeight="1">
      <c r="A21" s="68" t="s">
        <v>55</v>
      </c>
      <c r="B21" s="70">
        <v>1230000</v>
      </c>
      <c r="C21" s="90">
        <f t="shared" si="2"/>
        <v>4.278260869565218</v>
      </c>
      <c r="D21" s="75">
        <v>100</v>
      </c>
      <c r="E21" s="2">
        <f t="shared" si="0"/>
        <v>4.2</v>
      </c>
      <c r="F21" s="75">
        <v>10</v>
      </c>
      <c r="G21" s="96">
        <f t="shared" si="1"/>
        <v>0.4</v>
      </c>
      <c r="H21" s="63"/>
      <c r="I21" s="64"/>
      <c r="J21" s="63"/>
      <c r="K21" s="64"/>
      <c r="L21" s="63"/>
      <c r="M21" s="64"/>
      <c r="N21" s="63"/>
      <c r="O21" s="64"/>
      <c r="P21" s="63"/>
      <c r="Q21" s="64"/>
      <c r="R21" s="63"/>
      <c r="S21" s="64"/>
      <c r="T21" s="63"/>
      <c r="U21" s="64"/>
      <c r="V21" s="63"/>
      <c r="W21" s="64"/>
      <c r="X21" s="63"/>
      <c r="Y21" s="64"/>
      <c r="Z21" s="63"/>
      <c r="AA21" s="64"/>
      <c r="AB21" s="7"/>
      <c r="AC21" s="8"/>
      <c r="AD21" s="7"/>
      <c r="AE21" s="8"/>
      <c r="AF21" s="7"/>
      <c r="AG21" s="8"/>
      <c r="AH21" s="7"/>
      <c r="AI21" s="8"/>
      <c r="AJ21" s="7"/>
      <c r="AK21" s="8"/>
      <c r="AL21" s="7"/>
      <c r="AM21" s="8"/>
      <c r="AN21" s="7"/>
      <c r="AO21" s="8"/>
      <c r="AP21" s="7"/>
      <c r="AQ21" s="8"/>
      <c r="AR21" s="29">
        <v>70</v>
      </c>
      <c r="AS21" s="13"/>
      <c r="AT21" s="43"/>
      <c r="AU21" s="44"/>
      <c r="AV21" s="6"/>
      <c r="AW21" s="13"/>
      <c r="AX21" s="43"/>
      <c r="AY21" s="44"/>
      <c r="AZ21" s="6"/>
      <c r="BA21" s="13"/>
      <c r="BB21" s="43"/>
      <c r="BC21" s="44"/>
      <c r="BD21" s="6"/>
      <c r="BE21" s="13"/>
      <c r="BF21" s="43"/>
      <c r="BG21" s="44"/>
      <c r="BH21" s="6"/>
      <c r="BI21" s="13"/>
      <c r="BJ21" s="43"/>
      <c r="BK21" s="44"/>
      <c r="BL21" s="6"/>
      <c r="BM21" s="13"/>
      <c r="BN21" s="43"/>
      <c r="BO21" s="44"/>
      <c r="BP21" s="6"/>
      <c r="BQ21" s="13"/>
      <c r="BR21" s="43"/>
      <c r="BS21" s="44"/>
      <c r="BT21" s="6"/>
      <c r="BU21" s="44"/>
      <c r="BV21" s="6"/>
    </row>
    <row r="22" spans="1:74" ht="16.5" customHeight="1">
      <c r="A22" s="68" t="s">
        <v>53</v>
      </c>
      <c r="B22" s="71">
        <v>3640000</v>
      </c>
      <c r="C22" s="90">
        <f t="shared" si="2"/>
        <v>12.660869565217393</v>
      </c>
      <c r="D22" s="75">
        <v>80</v>
      </c>
      <c r="E22" s="2">
        <f t="shared" si="0"/>
        <v>10.1</v>
      </c>
      <c r="F22" s="75">
        <v>90</v>
      </c>
      <c r="G22" s="96">
        <f t="shared" si="1"/>
        <v>11.3</v>
      </c>
      <c r="H22" s="63"/>
      <c r="I22" s="64"/>
      <c r="J22" s="63"/>
      <c r="K22" s="64"/>
      <c r="L22" s="63"/>
      <c r="M22" s="64"/>
      <c r="N22" s="63"/>
      <c r="O22" s="64"/>
      <c r="P22" s="63"/>
      <c r="Q22" s="64"/>
      <c r="R22" s="63"/>
      <c r="S22" s="64"/>
      <c r="T22" s="63"/>
      <c r="U22" s="64"/>
      <c r="V22" s="63"/>
      <c r="W22" s="64"/>
      <c r="X22" s="63"/>
      <c r="Y22" s="64"/>
      <c r="Z22" s="63"/>
      <c r="AA22" s="64"/>
      <c r="AB22" s="7"/>
      <c r="AC22" s="8"/>
      <c r="AD22" s="7"/>
      <c r="AE22" s="8"/>
      <c r="AF22" s="7"/>
      <c r="AG22" s="8"/>
      <c r="AH22" s="7"/>
      <c r="AI22" s="8"/>
      <c r="AJ22" s="7"/>
      <c r="AK22" s="8"/>
      <c r="AL22" s="7"/>
      <c r="AM22" s="8"/>
      <c r="AN22" s="7"/>
      <c r="AO22" s="8"/>
      <c r="AP22" s="7"/>
      <c r="AQ22" s="8"/>
      <c r="AR22" s="29">
        <v>65</v>
      </c>
      <c r="AS22" s="13"/>
      <c r="AT22" s="43"/>
      <c r="AU22" s="44"/>
      <c r="AV22" s="6"/>
      <c r="AW22" s="13"/>
      <c r="AX22" s="43"/>
      <c r="AY22" s="44"/>
      <c r="AZ22" s="6"/>
      <c r="BA22" s="13"/>
      <c r="BB22" s="43"/>
      <c r="BC22" s="44"/>
      <c r="BD22" s="6"/>
      <c r="BE22" s="13"/>
      <c r="BF22" s="43"/>
      <c r="BG22" s="44"/>
      <c r="BH22" s="6"/>
      <c r="BI22" s="13"/>
      <c r="BJ22" s="43"/>
      <c r="BK22" s="44"/>
      <c r="BL22" s="6"/>
      <c r="BM22" s="13"/>
      <c r="BN22" s="43"/>
      <c r="BO22" s="44"/>
      <c r="BP22" s="6"/>
      <c r="BQ22" s="13"/>
      <c r="BR22" s="43"/>
      <c r="BS22" s="44"/>
      <c r="BT22" s="6"/>
      <c r="BU22" s="44"/>
      <c r="BV22" s="6"/>
    </row>
    <row r="23" spans="1:74" ht="16.5" customHeight="1">
      <c r="A23" s="68" t="s">
        <v>56</v>
      </c>
      <c r="B23" s="70">
        <v>970000</v>
      </c>
      <c r="C23" s="90">
        <f t="shared" si="2"/>
        <v>3.3739130434782614</v>
      </c>
      <c r="D23" s="75">
        <v>70</v>
      </c>
      <c r="E23" s="2">
        <f t="shared" si="0"/>
        <v>2.3</v>
      </c>
      <c r="F23" s="75">
        <v>80</v>
      </c>
      <c r="G23" s="96">
        <f t="shared" si="1"/>
        <v>2.6</v>
      </c>
      <c r="H23" s="63"/>
      <c r="I23" s="64"/>
      <c r="J23" s="63"/>
      <c r="K23" s="64"/>
      <c r="L23" s="63"/>
      <c r="M23" s="64"/>
      <c r="N23" s="63"/>
      <c r="O23" s="64"/>
      <c r="P23" s="63"/>
      <c r="Q23" s="64"/>
      <c r="R23" s="63"/>
      <c r="S23" s="64"/>
      <c r="T23" s="63"/>
      <c r="U23" s="64"/>
      <c r="V23" s="63"/>
      <c r="W23" s="64"/>
      <c r="X23" s="63"/>
      <c r="Y23" s="64"/>
      <c r="Z23" s="63"/>
      <c r="AA23" s="64"/>
      <c r="AB23" s="7"/>
      <c r="AC23" s="8"/>
      <c r="AD23" s="7"/>
      <c r="AE23" s="8"/>
      <c r="AF23" s="7"/>
      <c r="AG23" s="8"/>
      <c r="AH23" s="7"/>
      <c r="AI23" s="8"/>
      <c r="AJ23" s="7"/>
      <c r="AK23" s="8"/>
      <c r="AL23" s="7"/>
      <c r="AM23" s="8"/>
      <c r="AN23" s="7"/>
      <c r="AO23" s="8"/>
      <c r="AP23" s="7"/>
      <c r="AQ23" s="8"/>
      <c r="AR23" s="29">
        <v>60</v>
      </c>
      <c r="AS23" s="13"/>
      <c r="AT23" s="43"/>
      <c r="AU23" s="44"/>
      <c r="AV23" s="6"/>
      <c r="AW23" s="13"/>
      <c r="AX23" s="43"/>
      <c r="AY23" s="44"/>
      <c r="AZ23" s="6"/>
      <c r="BA23" s="13"/>
      <c r="BB23" s="43"/>
      <c r="BC23" s="44"/>
      <c r="BD23" s="6"/>
      <c r="BE23" s="13"/>
      <c r="BF23" s="43"/>
      <c r="BG23" s="60">
        <v>0.575</v>
      </c>
      <c r="BH23" s="6"/>
      <c r="BI23" s="13"/>
      <c r="BJ23" s="43"/>
      <c r="BK23" s="44"/>
      <c r="BL23" s="6"/>
      <c r="BM23" s="13"/>
      <c r="BN23" s="43"/>
      <c r="BO23" s="44"/>
      <c r="BP23" s="6"/>
      <c r="BQ23" s="13"/>
      <c r="BR23" s="43"/>
      <c r="BS23" s="44"/>
      <c r="BT23" s="6"/>
      <c r="BU23" s="44"/>
      <c r="BV23" s="6"/>
    </row>
    <row r="24" spans="1:74" ht="16.5" customHeight="1">
      <c r="A24" s="68" t="s">
        <v>57</v>
      </c>
      <c r="B24" s="70">
        <v>3620000</v>
      </c>
      <c r="C24" s="90">
        <f t="shared" si="2"/>
        <v>12.591304347826087</v>
      </c>
      <c r="D24" s="75">
        <v>60</v>
      </c>
      <c r="E24" s="2">
        <f t="shared" si="0"/>
        <v>7.5</v>
      </c>
      <c r="F24" s="75">
        <v>70</v>
      </c>
      <c r="G24" s="96">
        <f t="shared" si="1"/>
        <v>8.8</v>
      </c>
      <c r="H24" s="63"/>
      <c r="I24" s="64"/>
      <c r="J24" s="63"/>
      <c r="K24" s="64"/>
      <c r="L24" s="63"/>
      <c r="M24" s="64"/>
      <c r="N24" s="63"/>
      <c r="O24" s="64"/>
      <c r="P24" s="63"/>
      <c r="Q24" s="64"/>
      <c r="R24" s="63"/>
      <c r="S24" s="64"/>
      <c r="T24" s="63"/>
      <c r="U24" s="64"/>
      <c r="V24" s="63"/>
      <c r="W24" s="64"/>
      <c r="X24" s="63"/>
      <c r="Y24" s="64"/>
      <c r="Z24" s="63"/>
      <c r="AA24" s="64"/>
      <c r="AB24" s="7"/>
      <c r="AC24" s="8"/>
      <c r="AD24" s="7"/>
      <c r="AE24" s="8"/>
      <c r="AF24" s="7"/>
      <c r="AG24" s="8"/>
      <c r="AH24" s="7"/>
      <c r="AI24" s="8"/>
      <c r="AJ24" s="7"/>
      <c r="AK24" s="8"/>
      <c r="AL24" s="7"/>
      <c r="AM24" s="8"/>
      <c r="AN24" s="7"/>
      <c r="AO24" s="8"/>
      <c r="AP24" s="7"/>
      <c r="AQ24" s="8"/>
      <c r="AR24" s="29">
        <v>55</v>
      </c>
      <c r="AS24" s="13"/>
      <c r="AT24" s="43"/>
      <c r="AU24" s="44"/>
      <c r="AV24" s="6"/>
      <c r="AW24" s="13"/>
      <c r="AX24" s="43"/>
      <c r="AY24" s="44"/>
      <c r="AZ24" s="6"/>
      <c r="BA24" s="13"/>
      <c r="BB24" s="43"/>
      <c r="BC24" s="44"/>
      <c r="BD24" s="6"/>
      <c r="BE24" s="13"/>
      <c r="BF24" s="43"/>
      <c r="BG24" s="44"/>
      <c r="BH24" s="6"/>
      <c r="BI24" s="13"/>
      <c r="BJ24" s="43"/>
      <c r="BK24" s="44"/>
      <c r="BL24" s="6"/>
      <c r="BM24" s="13"/>
      <c r="BN24" s="43"/>
      <c r="BO24" s="44"/>
      <c r="BP24" s="6"/>
      <c r="BQ24" s="13"/>
      <c r="BR24" s="43"/>
      <c r="BS24" s="44"/>
      <c r="BT24" s="6"/>
      <c r="BU24" s="44"/>
      <c r="BV24" s="6"/>
    </row>
    <row r="25" spans="1:74" ht="16.5" customHeight="1">
      <c r="A25" s="69" t="s">
        <v>62</v>
      </c>
      <c r="B25" s="71">
        <v>4590000</v>
      </c>
      <c r="C25" s="90">
        <f t="shared" si="2"/>
        <v>15.965217391304348</v>
      </c>
      <c r="D25" s="75">
        <v>0</v>
      </c>
      <c r="E25" s="2">
        <f t="shared" si="0"/>
        <v>0</v>
      </c>
      <c r="F25" s="75">
        <v>0</v>
      </c>
      <c r="G25" s="96">
        <f t="shared" si="1"/>
        <v>0</v>
      </c>
      <c r="H25" s="63"/>
      <c r="I25" s="64"/>
      <c r="J25" s="63"/>
      <c r="K25" s="64"/>
      <c r="L25" s="63"/>
      <c r="M25" s="64"/>
      <c r="N25" s="63"/>
      <c r="O25" s="64"/>
      <c r="P25" s="63"/>
      <c r="Q25" s="64"/>
      <c r="R25" s="63"/>
      <c r="S25" s="64"/>
      <c r="T25" s="63"/>
      <c r="U25" s="64"/>
      <c r="V25" s="63"/>
      <c r="W25" s="64"/>
      <c r="X25" s="63"/>
      <c r="Y25" s="64"/>
      <c r="Z25" s="63"/>
      <c r="AA25" s="64"/>
      <c r="AB25" s="7"/>
      <c r="AC25" s="8"/>
      <c r="AD25" s="7"/>
      <c r="AE25" s="8"/>
      <c r="AF25" s="7"/>
      <c r="AG25" s="8"/>
      <c r="AH25" s="7"/>
      <c r="AI25" s="8"/>
      <c r="AJ25" s="7"/>
      <c r="AK25" s="8"/>
      <c r="AL25" s="7"/>
      <c r="AM25" s="8"/>
      <c r="AN25" s="7"/>
      <c r="AO25" s="8"/>
      <c r="AP25" s="7"/>
      <c r="AQ25" s="8"/>
      <c r="AR25" s="29">
        <v>50</v>
      </c>
      <c r="AS25" s="13"/>
      <c r="AT25" s="43"/>
      <c r="AU25" s="44"/>
      <c r="AV25" s="6"/>
      <c r="AW25" s="13"/>
      <c r="AX25" s="43"/>
      <c r="AY25" s="44"/>
      <c r="AZ25" s="6"/>
      <c r="BA25" s="13"/>
      <c r="BB25" s="43"/>
      <c r="BC25" s="44"/>
      <c r="BD25" s="6"/>
      <c r="BE25" s="13"/>
      <c r="BF25" s="43"/>
      <c r="BG25" s="44"/>
      <c r="BH25" s="6"/>
      <c r="BI25" s="13"/>
      <c r="BJ25" s="43"/>
      <c r="BK25" s="44"/>
      <c r="BL25" s="6"/>
      <c r="BM25" s="13"/>
      <c r="BN25" s="43"/>
      <c r="BO25" s="44"/>
      <c r="BP25" s="6"/>
      <c r="BQ25" s="13"/>
      <c r="BR25" s="43"/>
      <c r="BS25" s="44"/>
      <c r="BT25" s="6"/>
      <c r="BU25" s="44"/>
      <c r="BV25" s="6"/>
    </row>
    <row r="26" spans="1:74" ht="16.5" customHeight="1">
      <c r="A26" s="68" t="s">
        <v>58</v>
      </c>
      <c r="B26" s="70">
        <v>460000</v>
      </c>
      <c r="C26" s="90">
        <f t="shared" si="2"/>
        <v>1.6</v>
      </c>
      <c r="D26" s="75">
        <v>50</v>
      </c>
      <c r="E26" s="2">
        <f t="shared" si="0"/>
        <v>0.8</v>
      </c>
      <c r="F26" s="75">
        <v>60</v>
      </c>
      <c r="G26" s="96">
        <f t="shared" si="1"/>
        <v>0.9</v>
      </c>
      <c r="H26" s="63"/>
      <c r="I26" s="64"/>
      <c r="J26" s="63"/>
      <c r="K26" s="64"/>
      <c r="L26" s="63"/>
      <c r="M26" s="64"/>
      <c r="N26" s="63"/>
      <c r="O26" s="64"/>
      <c r="P26" s="63"/>
      <c r="Q26" s="64"/>
      <c r="R26" s="63"/>
      <c r="S26" s="64"/>
      <c r="T26" s="63"/>
      <c r="U26" s="64"/>
      <c r="V26" s="63"/>
      <c r="W26" s="64"/>
      <c r="X26" s="63"/>
      <c r="Y26" s="64"/>
      <c r="Z26" s="63"/>
      <c r="AA26" s="64"/>
      <c r="AB26" s="7"/>
      <c r="AC26" s="8"/>
      <c r="AD26" s="7"/>
      <c r="AE26" s="8"/>
      <c r="AF26" s="7"/>
      <c r="AG26" s="8"/>
      <c r="AH26" s="7"/>
      <c r="AI26" s="8"/>
      <c r="AJ26" s="7"/>
      <c r="AK26" s="8"/>
      <c r="AL26" s="7"/>
      <c r="AM26" s="8"/>
      <c r="AN26" s="7"/>
      <c r="AO26" s="8"/>
      <c r="AP26" s="7"/>
      <c r="AQ26" s="8"/>
      <c r="AR26" s="29">
        <v>45</v>
      </c>
      <c r="AS26" s="13"/>
      <c r="AT26" s="43"/>
      <c r="AU26" s="44"/>
      <c r="AV26" s="6"/>
      <c r="AW26" s="13"/>
      <c r="AX26" s="43"/>
      <c r="AY26" s="44"/>
      <c r="AZ26" s="6"/>
      <c r="BA26" s="13"/>
      <c r="BB26" s="43"/>
      <c r="BC26" s="44"/>
      <c r="BD26" s="6"/>
      <c r="BE26" s="13"/>
      <c r="BF26" s="43"/>
      <c r="BG26" s="44"/>
      <c r="BH26" s="6"/>
      <c r="BI26" s="13"/>
      <c r="BJ26" s="43"/>
      <c r="BK26" s="44"/>
      <c r="BL26" s="6"/>
      <c r="BM26" s="13"/>
      <c r="BN26" s="43"/>
      <c r="BO26" s="44"/>
      <c r="BP26" s="6"/>
      <c r="BQ26" s="13"/>
      <c r="BR26" s="43"/>
      <c r="BS26" s="44"/>
      <c r="BT26" s="6"/>
      <c r="BU26" s="44"/>
      <c r="BV26" s="6"/>
    </row>
    <row r="27" spans="1:74" ht="16.5" customHeight="1">
      <c r="A27" s="68" t="s">
        <v>59</v>
      </c>
      <c r="B27" s="70">
        <v>2530000</v>
      </c>
      <c r="C27" s="90">
        <f t="shared" si="2"/>
        <v>8.799999999999999</v>
      </c>
      <c r="D27" s="75">
        <v>50</v>
      </c>
      <c r="E27" s="2">
        <f t="shared" si="0"/>
        <v>4.4</v>
      </c>
      <c r="F27" s="75">
        <v>60</v>
      </c>
      <c r="G27" s="96">
        <f t="shared" si="1"/>
        <v>5.2</v>
      </c>
      <c r="H27" s="63"/>
      <c r="I27" s="64"/>
      <c r="J27" s="63"/>
      <c r="K27" s="64"/>
      <c r="L27" s="63"/>
      <c r="M27" s="64"/>
      <c r="N27" s="63"/>
      <c r="O27" s="64"/>
      <c r="P27" s="63"/>
      <c r="Q27" s="64"/>
      <c r="R27" s="63"/>
      <c r="S27" s="64"/>
      <c r="T27" s="63"/>
      <c r="U27" s="64"/>
      <c r="V27" s="63"/>
      <c r="W27" s="64"/>
      <c r="X27" s="63"/>
      <c r="Y27" s="64"/>
      <c r="Z27" s="63"/>
      <c r="AA27" s="64"/>
      <c r="AB27" s="7"/>
      <c r="AC27" s="8"/>
      <c r="AD27" s="7"/>
      <c r="AE27" s="8"/>
      <c r="AF27" s="7"/>
      <c r="AG27" s="8"/>
      <c r="AH27" s="7"/>
      <c r="AI27" s="8"/>
      <c r="AJ27" s="7"/>
      <c r="AK27" s="8"/>
      <c r="AL27" s="7"/>
      <c r="AM27" s="8"/>
      <c r="AN27" s="7"/>
      <c r="AO27" s="8"/>
      <c r="AP27" s="7"/>
      <c r="AQ27" s="8"/>
      <c r="AR27" s="29">
        <v>40</v>
      </c>
      <c r="AS27" s="13"/>
      <c r="AT27" s="43"/>
      <c r="AU27" s="44"/>
      <c r="AV27" s="6"/>
      <c r="AW27" s="13"/>
      <c r="AX27" s="43"/>
      <c r="AY27" s="44"/>
      <c r="AZ27" s="6"/>
      <c r="BA27" s="13"/>
      <c r="BB27" s="43"/>
      <c r="BC27" s="44"/>
      <c r="BD27" s="6"/>
      <c r="BE27" s="13"/>
      <c r="BF27" s="43"/>
      <c r="BG27" s="44"/>
      <c r="BH27" s="6"/>
      <c r="BI27" s="13"/>
      <c r="BJ27" s="43"/>
      <c r="BK27" s="44"/>
      <c r="BL27" s="6"/>
      <c r="BM27" s="13"/>
      <c r="BN27" s="43"/>
      <c r="BO27" s="44"/>
      <c r="BP27" s="6"/>
      <c r="BQ27" s="13"/>
      <c r="BR27" s="43"/>
      <c r="BS27" s="44"/>
      <c r="BT27" s="6"/>
      <c r="BU27" s="44"/>
      <c r="BV27" s="6"/>
    </row>
    <row r="28" spans="1:74" ht="16.5" customHeight="1">
      <c r="A28" s="68" t="s">
        <v>54</v>
      </c>
      <c r="B28" s="71">
        <v>930000</v>
      </c>
      <c r="C28" s="90">
        <f t="shared" si="2"/>
        <v>3.234782608695652</v>
      </c>
      <c r="D28" s="75">
        <v>80</v>
      </c>
      <c r="E28" s="2">
        <f t="shared" si="0"/>
        <v>2.5</v>
      </c>
      <c r="F28" s="75">
        <v>90</v>
      </c>
      <c r="G28" s="96">
        <f t="shared" si="1"/>
        <v>2.9</v>
      </c>
      <c r="H28" s="63"/>
      <c r="I28" s="64"/>
      <c r="J28" s="63"/>
      <c r="K28" s="64"/>
      <c r="L28" s="63"/>
      <c r="M28" s="64"/>
      <c r="N28" s="63"/>
      <c r="O28" s="64"/>
      <c r="P28" s="63"/>
      <c r="Q28" s="64"/>
      <c r="R28" s="63"/>
      <c r="S28" s="64"/>
      <c r="T28" s="63"/>
      <c r="U28" s="64"/>
      <c r="V28" s="63"/>
      <c r="W28" s="64"/>
      <c r="X28" s="63"/>
      <c r="Y28" s="64"/>
      <c r="Z28" s="63"/>
      <c r="AA28" s="64"/>
      <c r="AB28" s="7"/>
      <c r="AC28" s="8"/>
      <c r="AD28" s="7"/>
      <c r="AE28" s="8"/>
      <c r="AF28" s="7"/>
      <c r="AG28" s="8"/>
      <c r="AH28" s="7"/>
      <c r="AI28" s="8"/>
      <c r="AJ28" s="7"/>
      <c r="AK28" s="8"/>
      <c r="AL28" s="7"/>
      <c r="AM28" s="8"/>
      <c r="AN28" s="7"/>
      <c r="AO28" s="8"/>
      <c r="AP28" s="7"/>
      <c r="AQ28" s="8"/>
      <c r="AR28" s="29">
        <v>35</v>
      </c>
      <c r="AS28" s="13"/>
      <c r="AT28" s="43"/>
      <c r="AU28" s="44"/>
      <c r="AV28" s="6"/>
      <c r="AW28" s="13"/>
      <c r="AX28" s="43"/>
      <c r="AY28" s="44"/>
      <c r="AZ28" s="6"/>
      <c r="BA28" s="13"/>
      <c r="BB28" s="43"/>
      <c r="BC28" s="44"/>
      <c r="BD28" s="6"/>
      <c r="BE28" s="13"/>
      <c r="BF28" s="43"/>
      <c r="BG28" s="44"/>
      <c r="BH28" s="6"/>
      <c r="BI28" s="13"/>
      <c r="BJ28" s="43"/>
      <c r="BK28" s="44"/>
      <c r="BL28" s="6"/>
      <c r="BM28" s="13"/>
      <c r="BN28" s="43"/>
      <c r="BO28" s="44"/>
      <c r="BP28" s="6"/>
      <c r="BQ28" s="13"/>
      <c r="BR28" s="43"/>
      <c r="BS28" s="44"/>
      <c r="BT28" s="6"/>
      <c r="BU28" s="44"/>
      <c r="BV28" s="6"/>
    </row>
    <row r="29" spans="1:74" ht="16.5" customHeight="1">
      <c r="A29" s="68" t="s">
        <v>60</v>
      </c>
      <c r="B29" s="70">
        <v>290000</v>
      </c>
      <c r="C29" s="90">
        <f t="shared" si="2"/>
        <v>1.008695652173913</v>
      </c>
      <c r="D29" s="75">
        <v>90</v>
      </c>
      <c r="E29" s="2">
        <f t="shared" si="0"/>
        <v>0.9</v>
      </c>
      <c r="F29" s="75">
        <v>90</v>
      </c>
      <c r="G29" s="96">
        <f t="shared" si="1"/>
        <v>0.9</v>
      </c>
      <c r="H29" s="63"/>
      <c r="I29" s="64"/>
      <c r="J29" s="63"/>
      <c r="K29" s="64"/>
      <c r="L29" s="63"/>
      <c r="M29" s="64"/>
      <c r="N29" s="63"/>
      <c r="O29" s="64"/>
      <c r="P29" s="63"/>
      <c r="Q29" s="64"/>
      <c r="R29" s="63"/>
      <c r="S29" s="64"/>
      <c r="T29" s="63"/>
      <c r="U29" s="64"/>
      <c r="V29" s="63"/>
      <c r="W29" s="64"/>
      <c r="X29" s="63"/>
      <c r="Y29" s="64"/>
      <c r="Z29" s="63"/>
      <c r="AA29" s="64"/>
      <c r="AB29" s="7"/>
      <c r="AC29" s="8"/>
      <c r="AD29" s="7"/>
      <c r="AE29" s="8"/>
      <c r="AF29" s="7"/>
      <c r="AG29" s="8"/>
      <c r="AH29" s="7"/>
      <c r="AI29" s="8"/>
      <c r="AJ29" s="7"/>
      <c r="AK29" s="8"/>
      <c r="AL29" s="7"/>
      <c r="AM29" s="8"/>
      <c r="AN29" s="7"/>
      <c r="AO29" s="8"/>
      <c r="AP29" s="7"/>
      <c r="AQ29" s="8"/>
      <c r="AR29" s="29">
        <v>30</v>
      </c>
      <c r="AS29" s="13"/>
      <c r="AT29" s="43"/>
      <c r="AU29" s="44"/>
      <c r="AV29" s="6"/>
      <c r="AW29" s="13"/>
      <c r="AX29" s="43"/>
      <c r="AY29" s="44"/>
      <c r="AZ29" s="6"/>
      <c r="BA29" s="13"/>
      <c r="BB29" s="43"/>
      <c r="BC29" s="44"/>
      <c r="BD29" s="6"/>
      <c r="BE29" s="13"/>
      <c r="BF29" s="43"/>
      <c r="BG29" s="44"/>
      <c r="BH29" s="6"/>
      <c r="BI29" s="13"/>
      <c r="BJ29" s="43"/>
      <c r="BK29" s="44"/>
      <c r="BL29" s="6"/>
      <c r="BM29" s="13"/>
      <c r="BN29" s="43"/>
      <c r="BO29" s="44"/>
      <c r="BP29" s="6"/>
      <c r="BQ29" s="13"/>
      <c r="BR29" s="43"/>
      <c r="BS29" s="44"/>
      <c r="BT29" s="6"/>
      <c r="BU29" s="44"/>
      <c r="BV29" s="6"/>
    </row>
    <row r="30" spans="1:74" ht="16.5" customHeight="1">
      <c r="A30" s="69" t="s">
        <v>63</v>
      </c>
      <c r="B30" s="70">
        <v>160000</v>
      </c>
      <c r="C30" s="90">
        <f t="shared" si="2"/>
        <v>0.5565217391304348</v>
      </c>
      <c r="D30" s="75">
        <v>20</v>
      </c>
      <c r="E30" s="2">
        <f t="shared" si="0"/>
        <v>0.1</v>
      </c>
      <c r="F30" s="75">
        <v>20</v>
      </c>
      <c r="G30" s="96">
        <f t="shared" si="1"/>
        <v>0.1</v>
      </c>
      <c r="H30" s="63"/>
      <c r="I30" s="64"/>
      <c r="J30" s="63"/>
      <c r="K30" s="64"/>
      <c r="L30" s="63"/>
      <c r="M30" s="64"/>
      <c r="N30" s="63"/>
      <c r="O30" s="64"/>
      <c r="P30" s="63"/>
      <c r="Q30" s="64"/>
      <c r="R30" s="63"/>
      <c r="S30" s="64"/>
      <c r="T30" s="63"/>
      <c r="U30" s="64"/>
      <c r="V30" s="63"/>
      <c r="W30" s="64"/>
      <c r="X30" s="63"/>
      <c r="Y30" s="64"/>
      <c r="Z30" s="63"/>
      <c r="AA30" s="64"/>
      <c r="AB30" s="7"/>
      <c r="AC30" s="8"/>
      <c r="AD30" s="7"/>
      <c r="AE30" s="8"/>
      <c r="AF30" s="7"/>
      <c r="AG30" s="8"/>
      <c r="AH30" s="7"/>
      <c r="AI30" s="8"/>
      <c r="AJ30" s="7"/>
      <c r="AK30" s="8"/>
      <c r="AL30" s="7"/>
      <c r="AM30" s="8"/>
      <c r="AN30" s="7"/>
      <c r="AO30" s="8"/>
      <c r="AP30" s="7"/>
      <c r="AQ30" s="8"/>
      <c r="AR30" s="29">
        <v>25</v>
      </c>
      <c r="AS30" s="13"/>
      <c r="AT30" s="43"/>
      <c r="AU30" s="44"/>
      <c r="AV30" s="6"/>
      <c r="AW30" s="13"/>
      <c r="AX30" s="43"/>
      <c r="AY30" s="44"/>
      <c r="AZ30" s="6"/>
      <c r="BA30" s="13"/>
      <c r="BB30" s="43"/>
      <c r="BC30" s="44"/>
      <c r="BD30" s="6"/>
      <c r="BE30" s="13"/>
      <c r="BF30" s="43"/>
      <c r="BG30" s="44"/>
      <c r="BH30" s="6"/>
      <c r="BI30" s="13"/>
      <c r="BJ30" s="43"/>
      <c r="BK30" s="44"/>
      <c r="BL30" s="6"/>
      <c r="BM30" s="13"/>
      <c r="BN30" s="43"/>
      <c r="BO30" s="44"/>
      <c r="BP30" s="6"/>
      <c r="BQ30" s="13"/>
      <c r="BR30" s="43"/>
      <c r="BS30" s="44"/>
      <c r="BT30" s="6"/>
      <c r="BU30" s="44"/>
      <c r="BV30" s="6"/>
    </row>
    <row r="31" spans="1:74" ht="16.5" customHeight="1">
      <c r="A31" s="68" t="s">
        <v>55</v>
      </c>
      <c r="B31" s="71">
        <v>1640000</v>
      </c>
      <c r="C31" s="90">
        <f t="shared" si="2"/>
        <v>5.7043478260869565</v>
      </c>
      <c r="D31" s="75">
        <v>0</v>
      </c>
      <c r="E31" s="2">
        <f t="shared" si="0"/>
        <v>0</v>
      </c>
      <c r="F31" s="75">
        <v>0</v>
      </c>
      <c r="G31" s="96">
        <f t="shared" si="1"/>
        <v>0</v>
      </c>
      <c r="H31" s="63"/>
      <c r="I31" s="64"/>
      <c r="J31" s="63"/>
      <c r="K31" s="64"/>
      <c r="L31" s="63"/>
      <c r="M31" s="64"/>
      <c r="N31" s="63"/>
      <c r="O31" s="64"/>
      <c r="P31" s="63"/>
      <c r="Q31" s="64"/>
      <c r="R31" s="63"/>
      <c r="S31" s="64"/>
      <c r="T31" s="63"/>
      <c r="U31" s="64"/>
      <c r="V31" s="63"/>
      <c r="W31" s="64"/>
      <c r="X31" s="63"/>
      <c r="Y31" s="64"/>
      <c r="Z31" s="63"/>
      <c r="AA31" s="64"/>
      <c r="AB31" s="7"/>
      <c r="AC31" s="8"/>
      <c r="AD31" s="7"/>
      <c r="AE31" s="8"/>
      <c r="AF31" s="7"/>
      <c r="AG31" s="8"/>
      <c r="AH31" s="7"/>
      <c r="AI31" s="8"/>
      <c r="AJ31" s="7"/>
      <c r="AK31" s="8"/>
      <c r="AL31" s="7"/>
      <c r="AM31" s="8"/>
      <c r="AN31" s="7"/>
      <c r="AO31" s="8"/>
      <c r="AP31" s="7"/>
      <c r="AQ31" s="8"/>
      <c r="AR31" s="29">
        <v>20</v>
      </c>
      <c r="AS31" s="13"/>
      <c r="AT31" s="43"/>
      <c r="AU31" s="44"/>
      <c r="AV31" s="6"/>
      <c r="AW31" s="13"/>
      <c r="AX31" s="43"/>
      <c r="AY31" s="44"/>
      <c r="AZ31" s="6"/>
      <c r="BA31" s="13"/>
      <c r="BB31" s="43"/>
      <c r="BC31" s="44"/>
      <c r="BD31" s="6"/>
      <c r="BE31" s="13"/>
      <c r="BF31" s="43"/>
      <c r="BG31" s="44"/>
      <c r="BH31" s="6"/>
      <c r="BI31" s="13"/>
      <c r="BJ31" s="43"/>
      <c r="BK31" s="44"/>
      <c r="BL31" s="6"/>
      <c r="BM31" s="13"/>
      <c r="BN31" s="43"/>
      <c r="BO31" s="44"/>
      <c r="BP31" s="6"/>
      <c r="BQ31" s="13"/>
      <c r="BR31" s="43"/>
      <c r="BS31" s="44"/>
      <c r="BT31" s="6"/>
      <c r="BU31" s="44"/>
      <c r="BV31" s="6"/>
    </row>
    <row r="32" spans="1:74" ht="16.5" customHeight="1">
      <c r="A32" s="68" t="s">
        <v>61</v>
      </c>
      <c r="B32" s="70">
        <v>420000</v>
      </c>
      <c r="C32" s="90">
        <f t="shared" si="2"/>
        <v>1.4608695652173913</v>
      </c>
      <c r="D32" s="75">
        <v>0</v>
      </c>
      <c r="E32" s="2">
        <f t="shared" si="0"/>
        <v>0</v>
      </c>
      <c r="F32" s="75">
        <v>0</v>
      </c>
      <c r="G32" s="96">
        <f t="shared" si="1"/>
        <v>0</v>
      </c>
      <c r="H32" s="63"/>
      <c r="I32" s="64"/>
      <c r="J32" s="63"/>
      <c r="K32" s="64"/>
      <c r="L32" s="63"/>
      <c r="M32" s="64"/>
      <c r="N32" s="63"/>
      <c r="O32" s="64"/>
      <c r="P32" s="63"/>
      <c r="Q32" s="64"/>
      <c r="R32" s="63"/>
      <c r="S32" s="64"/>
      <c r="T32" s="63"/>
      <c r="U32" s="64"/>
      <c r="V32" s="63"/>
      <c r="W32" s="64"/>
      <c r="X32" s="63"/>
      <c r="Y32" s="64"/>
      <c r="Z32" s="63"/>
      <c r="AA32" s="64"/>
      <c r="AB32" s="7"/>
      <c r="AC32" s="8"/>
      <c r="AD32" s="7"/>
      <c r="AE32" s="8"/>
      <c r="AF32" s="7"/>
      <c r="AG32" s="8"/>
      <c r="AH32" s="7"/>
      <c r="AI32" s="8"/>
      <c r="AJ32" s="7"/>
      <c r="AK32" s="8"/>
      <c r="AL32" s="7"/>
      <c r="AM32" s="8"/>
      <c r="AN32" s="7"/>
      <c r="AO32" s="8"/>
      <c r="AP32" s="7"/>
      <c r="AQ32" s="8"/>
      <c r="AR32" s="29">
        <v>15</v>
      </c>
      <c r="AS32" s="13"/>
      <c r="AT32" s="43"/>
      <c r="AU32" s="44"/>
      <c r="AV32" s="6"/>
      <c r="AW32" s="13"/>
      <c r="AX32" s="43"/>
      <c r="AY32" s="44"/>
      <c r="AZ32" s="6"/>
      <c r="BA32" s="13"/>
      <c r="BB32" s="43"/>
      <c r="BC32" s="44"/>
      <c r="BD32" s="6"/>
      <c r="BE32" s="13"/>
      <c r="BF32" s="43"/>
      <c r="BG32" s="44"/>
      <c r="BH32" s="6"/>
      <c r="BI32" s="13"/>
      <c r="BJ32" s="43"/>
      <c r="BK32" s="44"/>
      <c r="BL32" s="6"/>
      <c r="BM32" s="13"/>
      <c r="BN32" s="43"/>
      <c r="BO32" s="44"/>
      <c r="BP32" s="6"/>
      <c r="BQ32" s="13"/>
      <c r="BR32" s="43"/>
      <c r="BS32" s="44"/>
      <c r="BT32" s="6"/>
      <c r="BU32" s="44"/>
      <c r="BV32" s="6"/>
    </row>
    <row r="33" spans="1:74" ht="16.5" customHeight="1">
      <c r="A33" s="47"/>
      <c r="B33" s="72"/>
      <c r="C33" s="90"/>
      <c r="D33" s="76"/>
      <c r="E33" s="47"/>
      <c r="F33" s="76"/>
      <c r="G33" s="91"/>
      <c r="H33" s="7"/>
      <c r="I33" s="8"/>
      <c r="J33" s="7"/>
      <c r="K33" s="8"/>
      <c r="L33" s="7"/>
      <c r="M33" s="8"/>
      <c r="N33" s="7"/>
      <c r="O33" s="8"/>
      <c r="P33" s="7"/>
      <c r="Q33" s="8"/>
      <c r="R33" s="7"/>
      <c r="S33" s="8"/>
      <c r="T33" s="7"/>
      <c r="U33" s="8"/>
      <c r="V33" s="7"/>
      <c r="W33" s="8"/>
      <c r="X33" s="7"/>
      <c r="Y33" s="8"/>
      <c r="Z33" s="7"/>
      <c r="AA33" s="8"/>
      <c r="AB33" s="7"/>
      <c r="AC33" s="8"/>
      <c r="AD33" s="7"/>
      <c r="AE33" s="8"/>
      <c r="AF33" s="7"/>
      <c r="AG33" s="8"/>
      <c r="AH33" s="7"/>
      <c r="AI33" s="8"/>
      <c r="AJ33" s="7"/>
      <c r="AK33" s="8"/>
      <c r="AL33" s="7"/>
      <c r="AM33" s="8"/>
      <c r="AN33" s="7"/>
      <c r="AO33" s="8"/>
      <c r="AP33" s="7"/>
      <c r="AQ33" s="8"/>
      <c r="AR33" s="29">
        <v>10</v>
      </c>
      <c r="AS33" s="13"/>
      <c r="AT33" s="43"/>
      <c r="AU33" s="44"/>
      <c r="AV33" s="6"/>
      <c r="AW33" s="13"/>
      <c r="AX33" s="43"/>
      <c r="AY33" s="44"/>
      <c r="AZ33" s="6"/>
      <c r="BA33" s="13"/>
      <c r="BB33" s="43"/>
      <c r="BC33" s="44"/>
      <c r="BD33" s="6"/>
      <c r="BE33" s="13"/>
      <c r="BF33" s="43"/>
      <c r="BG33" s="44"/>
      <c r="BH33" s="6"/>
      <c r="BI33" s="13"/>
      <c r="BJ33" s="43"/>
      <c r="BK33" s="44"/>
      <c r="BL33" s="6"/>
      <c r="BM33" s="13"/>
      <c r="BN33" s="43"/>
      <c r="BO33" s="44"/>
      <c r="BP33" s="6"/>
      <c r="BQ33" s="13"/>
      <c r="BR33" s="43"/>
      <c r="BS33" s="44"/>
      <c r="BT33" s="6"/>
      <c r="BU33" s="44"/>
      <c r="BV33" s="6"/>
    </row>
    <row r="34" spans="1:74" ht="16.5" customHeight="1">
      <c r="A34" s="47"/>
      <c r="B34" s="72"/>
      <c r="C34" s="90"/>
      <c r="D34" s="76"/>
      <c r="E34" s="47"/>
      <c r="F34" s="76"/>
      <c r="G34" s="91"/>
      <c r="H34" s="7"/>
      <c r="I34" s="8"/>
      <c r="J34" s="7"/>
      <c r="K34" s="8"/>
      <c r="L34" s="7"/>
      <c r="M34" s="8"/>
      <c r="N34" s="7"/>
      <c r="O34" s="8"/>
      <c r="P34" s="7"/>
      <c r="Q34" s="8"/>
      <c r="R34" s="7"/>
      <c r="S34" s="8"/>
      <c r="T34" s="7"/>
      <c r="U34" s="8"/>
      <c r="V34" s="7"/>
      <c r="W34" s="8"/>
      <c r="X34" s="7"/>
      <c r="Y34" s="8"/>
      <c r="Z34" s="7"/>
      <c r="AA34" s="8"/>
      <c r="AB34" s="7"/>
      <c r="AC34" s="8"/>
      <c r="AD34" s="7"/>
      <c r="AE34" s="8"/>
      <c r="AF34" s="7"/>
      <c r="AG34" s="8"/>
      <c r="AH34" s="7"/>
      <c r="AI34" s="8"/>
      <c r="AJ34" s="7"/>
      <c r="AK34" s="8"/>
      <c r="AL34" s="7"/>
      <c r="AM34" s="8"/>
      <c r="AN34" s="7"/>
      <c r="AO34" s="8"/>
      <c r="AP34" s="7"/>
      <c r="AQ34" s="8"/>
      <c r="AR34" s="29">
        <v>5</v>
      </c>
      <c r="AS34" s="13"/>
      <c r="AT34" s="43"/>
      <c r="AU34" s="44"/>
      <c r="AV34" s="6"/>
      <c r="AW34" s="13"/>
      <c r="AX34" s="43"/>
      <c r="AY34" s="44"/>
      <c r="AZ34" s="6"/>
      <c r="BA34" s="13"/>
      <c r="BB34" s="43"/>
      <c r="BC34" s="44"/>
      <c r="BD34" s="6"/>
      <c r="BE34" s="13"/>
      <c r="BF34" s="43"/>
      <c r="BG34" s="44"/>
      <c r="BH34" s="6"/>
      <c r="BI34" s="13"/>
      <c r="BJ34" s="43"/>
      <c r="BK34" s="44"/>
      <c r="BL34" s="6"/>
      <c r="BM34" s="13"/>
      <c r="BN34" s="43"/>
      <c r="BO34" s="44"/>
      <c r="BP34" s="6"/>
      <c r="BQ34" s="13"/>
      <c r="BR34" s="43"/>
      <c r="BS34" s="44"/>
      <c r="BT34" s="6"/>
      <c r="BU34" s="44"/>
      <c r="BV34" s="6"/>
    </row>
    <row r="35" spans="1:74" ht="16.5" customHeight="1">
      <c r="A35" s="47"/>
      <c r="B35" s="72"/>
      <c r="C35" s="90"/>
      <c r="D35" s="76"/>
      <c r="E35" s="47"/>
      <c r="F35" s="76"/>
      <c r="G35" s="53"/>
      <c r="H35" s="7"/>
      <c r="I35" s="8"/>
      <c r="J35" s="7"/>
      <c r="K35" s="8"/>
      <c r="L35" s="7"/>
      <c r="M35" s="8"/>
      <c r="N35" s="7"/>
      <c r="O35" s="8"/>
      <c r="P35" s="7"/>
      <c r="Q35" s="8"/>
      <c r="R35" s="7"/>
      <c r="S35" s="8"/>
      <c r="T35" s="7"/>
      <c r="U35" s="8"/>
      <c r="V35" s="7"/>
      <c r="W35" s="8"/>
      <c r="X35" s="7"/>
      <c r="Y35" s="8"/>
      <c r="Z35" s="7"/>
      <c r="AA35" s="8"/>
      <c r="AB35" s="7"/>
      <c r="AC35" s="8"/>
      <c r="AD35" s="7"/>
      <c r="AE35" s="8"/>
      <c r="AF35" s="7"/>
      <c r="AG35" s="8"/>
      <c r="AH35" s="7"/>
      <c r="AI35" s="8"/>
      <c r="AJ35" s="7"/>
      <c r="AK35" s="8"/>
      <c r="AL35" s="7"/>
      <c r="AM35" s="8"/>
      <c r="AN35" s="7"/>
      <c r="AO35" s="8"/>
      <c r="AP35" s="7"/>
      <c r="AQ35" s="8"/>
      <c r="AR35" s="29">
        <v>0</v>
      </c>
      <c r="AS35" s="38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104">
        <v>15</v>
      </c>
      <c r="BV35" s="137"/>
    </row>
    <row r="36" spans="1:74" ht="16.5" customHeight="1">
      <c r="A36" s="47"/>
      <c r="B36" s="72"/>
      <c r="C36" s="2"/>
      <c r="D36" s="76"/>
      <c r="E36" s="47"/>
      <c r="F36" s="76"/>
      <c r="G36" s="53"/>
      <c r="H36" s="7"/>
      <c r="I36" s="8"/>
      <c r="J36" s="7"/>
      <c r="K36" s="8"/>
      <c r="L36" s="7"/>
      <c r="M36" s="8"/>
      <c r="N36" s="7"/>
      <c r="O36" s="8"/>
      <c r="P36" s="7"/>
      <c r="Q36" s="8"/>
      <c r="R36" s="7"/>
      <c r="S36" s="8"/>
      <c r="T36" s="7"/>
      <c r="U36" s="8"/>
      <c r="V36" s="7"/>
      <c r="W36" s="8"/>
      <c r="X36" s="7"/>
      <c r="Y36" s="8"/>
      <c r="Z36" s="7"/>
      <c r="AA36" s="8"/>
      <c r="AB36" s="7"/>
      <c r="AC36" s="8"/>
      <c r="AD36" s="7"/>
      <c r="AE36" s="8"/>
      <c r="AF36" s="7"/>
      <c r="AG36" s="8"/>
      <c r="AH36" s="7"/>
      <c r="AI36" s="8"/>
      <c r="AJ36" s="7"/>
      <c r="AK36" s="8"/>
      <c r="AL36" s="7"/>
      <c r="AM36" s="8"/>
      <c r="AN36" s="7"/>
      <c r="AO36" s="8"/>
      <c r="AP36" s="7"/>
      <c r="AQ36" s="8"/>
      <c r="AS36" s="42" t="s">
        <v>40</v>
      </c>
      <c r="AT36" s="94" t="s">
        <v>75</v>
      </c>
      <c r="AU36" s="58"/>
      <c r="AV36" s="57" t="s">
        <v>76</v>
      </c>
      <c r="AW36" s="58"/>
      <c r="AX36" s="57" t="s">
        <v>77</v>
      </c>
      <c r="AY36" s="58"/>
      <c r="AZ36" s="57" t="s">
        <v>78</v>
      </c>
      <c r="BA36" s="58"/>
      <c r="BB36" s="57" t="s">
        <v>79</v>
      </c>
      <c r="BC36" s="58"/>
      <c r="BD36" s="57" t="s">
        <v>80</v>
      </c>
      <c r="BE36" s="59"/>
      <c r="BF36" s="57" t="s">
        <v>81</v>
      </c>
      <c r="BG36" s="58"/>
      <c r="BH36" s="57" t="s">
        <v>82</v>
      </c>
      <c r="BI36" s="58"/>
      <c r="BJ36" s="57" t="s">
        <v>83</v>
      </c>
      <c r="BK36" s="58"/>
      <c r="BL36" s="57" t="s">
        <v>84</v>
      </c>
      <c r="BM36" s="35"/>
      <c r="BN36" s="37" t="s">
        <v>41</v>
      </c>
      <c r="BO36" s="35"/>
      <c r="BP36" s="37" t="s">
        <v>41</v>
      </c>
      <c r="BQ36" s="35"/>
      <c r="BR36" s="37" t="s">
        <v>41</v>
      </c>
      <c r="BS36" s="35"/>
      <c r="BT36" s="37" t="s">
        <v>41</v>
      </c>
      <c r="BU36" s="35"/>
      <c r="BV36" s="37" t="s">
        <v>23</v>
      </c>
    </row>
    <row r="37" spans="1:74" ht="16.5" customHeight="1">
      <c r="A37" s="47"/>
      <c r="B37" s="72"/>
      <c r="C37" s="2"/>
      <c r="D37" s="76"/>
      <c r="E37" s="47"/>
      <c r="F37" s="76"/>
      <c r="G37" s="53"/>
      <c r="H37" s="7"/>
      <c r="I37" s="8"/>
      <c r="J37" s="7"/>
      <c r="K37" s="8"/>
      <c r="L37" s="7"/>
      <c r="M37" s="8"/>
      <c r="N37" s="7"/>
      <c r="O37" s="8"/>
      <c r="P37" s="7"/>
      <c r="Q37" s="8"/>
      <c r="R37" s="7"/>
      <c r="S37" s="8"/>
      <c r="T37" s="7"/>
      <c r="U37" s="8"/>
      <c r="V37" s="7"/>
      <c r="W37" s="8"/>
      <c r="X37" s="7"/>
      <c r="Y37" s="8"/>
      <c r="Z37" s="7"/>
      <c r="AA37" s="8"/>
      <c r="AB37" s="7"/>
      <c r="AC37" s="8"/>
      <c r="AD37" s="7"/>
      <c r="AE37" s="8"/>
      <c r="AF37" s="7"/>
      <c r="AG37" s="8"/>
      <c r="AH37" s="7"/>
      <c r="AI37" s="8"/>
      <c r="AJ37" s="7"/>
      <c r="AK37" s="8"/>
      <c r="AL37" s="7"/>
      <c r="AM37" s="8"/>
      <c r="AN37" s="7"/>
      <c r="AO37" s="8"/>
      <c r="AP37" s="7"/>
      <c r="AQ37" s="8"/>
      <c r="AS37" s="105" t="s">
        <v>24</v>
      </c>
      <c r="AT37" s="106"/>
      <c r="AU37" s="107"/>
      <c r="AV37" s="13"/>
      <c r="AW37" s="14" t="s">
        <v>25</v>
      </c>
      <c r="AX37" s="14"/>
      <c r="AY37" s="14"/>
      <c r="AZ37" s="14"/>
      <c r="BA37" s="14" t="s">
        <v>26</v>
      </c>
      <c r="BB37" s="14"/>
      <c r="BC37" s="14"/>
      <c r="BD37" s="14"/>
      <c r="BE37" s="14"/>
      <c r="BF37" s="14"/>
      <c r="BG37" s="14"/>
      <c r="BH37" s="55" t="s">
        <v>86</v>
      </c>
      <c r="BI37" s="55"/>
      <c r="BJ37" s="55">
        <v>15</v>
      </c>
      <c r="BK37" s="14"/>
      <c r="BL37" s="14" t="s">
        <v>28</v>
      </c>
      <c r="BM37" s="14"/>
      <c r="BN37" s="14"/>
      <c r="BO37" s="14"/>
      <c r="BP37" s="14"/>
      <c r="BQ37" s="14"/>
      <c r="BR37" s="14"/>
      <c r="BS37" s="14"/>
      <c r="BT37" s="14"/>
      <c r="BU37" s="14"/>
      <c r="BV37" s="6"/>
    </row>
    <row r="38" spans="1:74" ht="16.5" customHeight="1">
      <c r="A38" s="47"/>
      <c r="B38" s="72"/>
      <c r="C38" s="2"/>
      <c r="D38" s="76"/>
      <c r="E38" s="47"/>
      <c r="F38" s="76"/>
      <c r="G38" s="53"/>
      <c r="H38" s="7"/>
      <c r="I38" s="8"/>
      <c r="J38" s="7"/>
      <c r="K38" s="8"/>
      <c r="L38" s="7"/>
      <c r="M38" s="8"/>
      <c r="N38" s="7"/>
      <c r="O38" s="8"/>
      <c r="P38" s="7"/>
      <c r="Q38" s="8"/>
      <c r="R38" s="7"/>
      <c r="S38" s="8"/>
      <c r="T38" s="7"/>
      <c r="U38" s="8"/>
      <c r="V38" s="7"/>
      <c r="W38" s="8"/>
      <c r="X38" s="7"/>
      <c r="Y38" s="8"/>
      <c r="Z38" s="7"/>
      <c r="AA38" s="8"/>
      <c r="AB38" s="7"/>
      <c r="AC38" s="8"/>
      <c r="AD38" s="7"/>
      <c r="AE38" s="8"/>
      <c r="AF38" s="7"/>
      <c r="AG38" s="8"/>
      <c r="AH38" s="7"/>
      <c r="AI38" s="8"/>
      <c r="AJ38" s="7"/>
      <c r="AK38" s="8"/>
      <c r="AL38" s="7"/>
      <c r="AM38" s="8"/>
      <c r="AN38" s="7"/>
      <c r="AO38" s="8"/>
      <c r="AP38" s="7"/>
      <c r="AQ38" s="8"/>
      <c r="AS38" s="16"/>
      <c r="AT38" s="17"/>
      <c r="AU38" s="18"/>
      <c r="AV38" s="13"/>
      <c r="AW38" s="55" t="s">
        <v>74</v>
      </c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6"/>
    </row>
    <row r="39" spans="1:74" ht="16.5" customHeight="1">
      <c r="A39" s="47"/>
      <c r="B39" s="72"/>
      <c r="C39" s="2"/>
      <c r="D39" s="76"/>
      <c r="E39" s="47"/>
      <c r="F39" s="76"/>
      <c r="G39" s="53"/>
      <c r="H39" s="7"/>
      <c r="I39" s="8"/>
      <c r="J39" s="7"/>
      <c r="K39" s="8"/>
      <c r="L39" s="7"/>
      <c r="M39" s="8"/>
      <c r="N39" s="7"/>
      <c r="O39" s="8"/>
      <c r="P39" s="7"/>
      <c r="Q39" s="8"/>
      <c r="R39" s="7"/>
      <c r="S39" s="8"/>
      <c r="T39" s="7"/>
      <c r="U39" s="8"/>
      <c r="V39" s="7"/>
      <c r="W39" s="8"/>
      <c r="X39" s="7"/>
      <c r="Y39" s="8"/>
      <c r="Z39" s="7"/>
      <c r="AA39" s="8"/>
      <c r="AB39" s="7"/>
      <c r="AC39" s="8"/>
      <c r="AD39" s="7"/>
      <c r="AE39" s="8"/>
      <c r="AF39" s="7"/>
      <c r="AG39" s="8"/>
      <c r="AH39" s="7"/>
      <c r="AI39" s="8"/>
      <c r="AJ39" s="7"/>
      <c r="AK39" s="8"/>
      <c r="AL39" s="7"/>
      <c r="AM39" s="8"/>
      <c r="AN39" s="7"/>
      <c r="AO39" s="8"/>
      <c r="AP39" s="7"/>
      <c r="AQ39" s="8"/>
      <c r="AS39" s="101" t="s">
        <v>29</v>
      </c>
      <c r="AT39" s="102"/>
      <c r="AU39" s="103"/>
      <c r="AV39" s="13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6"/>
    </row>
    <row r="40" spans="1:74" ht="16.5" customHeight="1">
      <c r="A40" s="47"/>
      <c r="B40" s="72"/>
      <c r="C40" s="2"/>
      <c r="D40" s="76"/>
      <c r="E40" s="47"/>
      <c r="F40" s="76"/>
      <c r="G40" s="53"/>
      <c r="H40" s="7"/>
      <c r="I40" s="8"/>
      <c r="J40" s="7"/>
      <c r="K40" s="8"/>
      <c r="L40" s="7"/>
      <c r="M40" s="8"/>
      <c r="N40" s="7"/>
      <c r="O40" s="8"/>
      <c r="P40" s="7"/>
      <c r="Q40" s="8"/>
      <c r="R40" s="7"/>
      <c r="S40" s="8"/>
      <c r="T40" s="7"/>
      <c r="U40" s="8"/>
      <c r="V40" s="7"/>
      <c r="W40" s="8"/>
      <c r="X40" s="7"/>
      <c r="Y40" s="8"/>
      <c r="Z40" s="7"/>
      <c r="AA40" s="8"/>
      <c r="AB40" s="7"/>
      <c r="AC40" s="8"/>
      <c r="AD40" s="7"/>
      <c r="AE40" s="8"/>
      <c r="AF40" s="7"/>
      <c r="AG40" s="8"/>
      <c r="AH40" s="7"/>
      <c r="AI40" s="8"/>
      <c r="AJ40" s="7"/>
      <c r="AK40" s="8"/>
      <c r="AL40" s="7"/>
      <c r="AM40" s="8"/>
      <c r="AN40" s="7"/>
      <c r="AO40" s="8"/>
      <c r="AP40" s="7"/>
      <c r="AQ40" s="8"/>
      <c r="AS40" s="11"/>
      <c r="AT40" s="19"/>
      <c r="AU40" s="12"/>
      <c r="AV40" s="13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6"/>
    </row>
    <row r="41" spans="1:43" ht="16.5" customHeight="1">
      <c r="A41" s="47"/>
      <c r="B41" s="72"/>
      <c r="C41" s="2"/>
      <c r="D41" s="76"/>
      <c r="E41" s="47"/>
      <c r="F41" s="76"/>
      <c r="G41" s="53"/>
      <c r="H41" s="7"/>
      <c r="I41" s="8"/>
      <c r="J41" s="7"/>
      <c r="K41" s="8"/>
      <c r="L41" s="7"/>
      <c r="M41" s="8"/>
      <c r="N41" s="7"/>
      <c r="O41" s="8"/>
      <c r="P41" s="7"/>
      <c r="Q41" s="8"/>
      <c r="R41" s="7"/>
      <c r="S41" s="8"/>
      <c r="T41" s="7"/>
      <c r="U41" s="8"/>
      <c r="V41" s="7"/>
      <c r="W41" s="8"/>
      <c r="X41" s="7"/>
      <c r="Y41" s="8"/>
      <c r="Z41" s="7"/>
      <c r="AA41" s="8"/>
      <c r="AB41" s="7"/>
      <c r="AC41" s="8"/>
      <c r="AD41" s="7"/>
      <c r="AE41" s="8"/>
      <c r="AF41" s="7"/>
      <c r="AG41" s="8"/>
      <c r="AH41" s="7"/>
      <c r="AI41" s="8"/>
      <c r="AJ41" s="7"/>
      <c r="AK41" s="8"/>
      <c r="AL41" s="7"/>
      <c r="AM41" s="8"/>
      <c r="AN41" s="7"/>
      <c r="AO41" s="8"/>
      <c r="AP41" s="7"/>
      <c r="AQ41" s="8"/>
    </row>
    <row r="42" spans="1:70" ht="16.5" customHeight="1">
      <c r="A42" s="47"/>
      <c r="B42" s="72"/>
      <c r="C42" s="49"/>
      <c r="D42" s="77"/>
      <c r="E42" s="25"/>
      <c r="F42" s="77"/>
      <c r="G42" s="53"/>
      <c r="H42" s="7"/>
      <c r="I42" s="8"/>
      <c r="J42" s="7"/>
      <c r="K42" s="8"/>
      <c r="L42" s="7"/>
      <c r="M42" s="8"/>
      <c r="N42" s="7"/>
      <c r="O42" s="8"/>
      <c r="P42" s="7"/>
      <c r="Q42" s="8"/>
      <c r="R42" s="7"/>
      <c r="S42" s="8"/>
      <c r="T42" s="7"/>
      <c r="U42" s="8"/>
      <c r="V42" s="7"/>
      <c r="W42" s="8"/>
      <c r="X42" s="7"/>
      <c r="Y42" s="8"/>
      <c r="Z42" s="7"/>
      <c r="AA42" s="8"/>
      <c r="AB42" s="7"/>
      <c r="AC42" s="8"/>
      <c r="AD42" s="7"/>
      <c r="AE42" s="8"/>
      <c r="AF42" s="7"/>
      <c r="AG42" s="8"/>
      <c r="AH42" s="7"/>
      <c r="AI42" s="8"/>
      <c r="AJ42" s="7"/>
      <c r="AK42" s="8"/>
      <c r="AL42" s="7"/>
      <c r="AM42" s="8"/>
      <c r="AN42" s="7"/>
      <c r="AO42" s="8"/>
      <c r="AP42" s="7"/>
      <c r="AQ42" s="8"/>
      <c r="AS42" s="21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30"/>
      <c r="BM42" s="30"/>
      <c r="BN42" s="33"/>
      <c r="BO42" s="34"/>
      <c r="BP42" s="22"/>
      <c r="BQ42" s="22"/>
      <c r="BR42" s="22"/>
    </row>
    <row r="43" spans="1:70" ht="16.5" customHeight="1">
      <c r="A43" s="26"/>
      <c r="B43" s="73">
        <f>SUM(B17:B42)</f>
        <v>28750000</v>
      </c>
      <c r="C43" s="45"/>
      <c r="D43" s="84" t="s">
        <v>102</v>
      </c>
      <c r="E43" s="86">
        <f>SUM(E17:E42)</f>
        <v>53.69999999999999</v>
      </c>
      <c r="F43" s="78"/>
      <c r="G43" s="45"/>
      <c r="AS43" s="21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3"/>
      <c r="BP43" s="22"/>
      <c r="BQ43" s="22"/>
      <c r="BR43" s="22"/>
    </row>
    <row r="44" spans="1:70" ht="16.5" customHeight="1">
      <c r="A44" s="2"/>
      <c r="B44" s="93"/>
      <c r="C44" s="45"/>
      <c r="D44" s="79"/>
      <c r="E44" s="85"/>
      <c r="F44" s="74"/>
      <c r="G44" s="83">
        <f>SUM(G17:G42)</f>
        <v>57</v>
      </c>
      <c r="AS44" s="21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3"/>
      <c r="BP44" s="22"/>
      <c r="BQ44" s="22"/>
      <c r="BR44" s="22"/>
    </row>
    <row r="45" spans="45:70" ht="9.75" customHeight="1">
      <c r="AS45" s="21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3"/>
      <c r="BP45" s="22"/>
      <c r="BQ45" s="22"/>
      <c r="BR45" s="22"/>
    </row>
    <row r="46" spans="1:70" ht="11.25" customHeight="1">
      <c r="A46" s="17"/>
      <c r="B46" s="17"/>
      <c r="C46" s="17"/>
      <c r="D46" s="17"/>
      <c r="E46" s="17"/>
      <c r="F46" s="17"/>
      <c r="G46" s="17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3"/>
      <c r="BP46" s="22"/>
      <c r="BQ46" s="22"/>
      <c r="BR46" s="22"/>
    </row>
    <row r="47" ht="14.25" customHeight="1">
      <c r="AS47" s="54"/>
    </row>
    <row r="48" ht="14.25" customHeight="1">
      <c r="AS48" s="56"/>
    </row>
    <row r="49" ht="14.25" customHeight="1">
      <c r="AZ49" s="50"/>
    </row>
    <row r="50" ht="14.25" customHeight="1"/>
    <row r="51" ht="14.25" customHeight="1"/>
  </sheetData>
  <sheetProtection/>
  <mergeCells count="42">
    <mergeCell ref="R8:AI8"/>
    <mergeCell ref="A1:BV1"/>
    <mergeCell ref="BT3:BU3"/>
    <mergeCell ref="BI4:BJ4"/>
    <mergeCell ref="BK4:BV4"/>
    <mergeCell ref="BI5:BJ5"/>
    <mergeCell ref="BM5:BP5"/>
    <mergeCell ref="BQ5:BT5"/>
    <mergeCell ref="BU5:BV5"/>
    <mergeCell ref="H6:AC6"/>
    <mergeCell ref="AR11:BI11"/>
    <mergeCell ref="BJ11:BO11"/>
    <mergeCell ref="BQ11:BU11"/>
    <mergeCell ref="C12:L12"/>
    <mergeCell ref="M12:V12"/>
    <mergeCell ref="AD12:AR12"/>
    <mergeCell ref="BJ12:BO12"/>
    <mergeCell ref="BP12:BV12"/>
    <mergeCell ref="AS37:AU37"/>
    <mergeCell ref="AS39:AU39"/>
    <mergeCell ref="H15:I15"/>
    <mergeCell ref="J15:K15"/>
    <mergeCell ref="L15:M15"/>
    <mergeCell ref="N15:O15"/>
    <mergeCell ref="X15:Y15"/>
    <mergeCell ref="B14:B15"/>
    <mergeCell ref="A14:A15"/>
    <mergeCell ref="D14:G14"/>
    <mergeCell ref="H14:AQ14"/>
    <mergeCell ref="AY12:BD12"/>
    <mergeCell ref="T15:U15"/>
    <mergeCell ref="V15:W15"/>
    <mergeCell ref="BK5:BL5"/>
    <mergeCell ref="Z15:AA15"/>
    <mergeCell ref="R9:AE9"/>
    <mergeCell ref="R10:AE10"/>
    <mergeCell ref="BU35:BV35"/>
    <mergeCell ref="D15:D16"/>
    <mergeCell ref="F15:F16"/>
    <mergeCell ref="P15:Q15"/>
    <mergeCell ref="R15:S15"/>
    <mergeCell ref="AG11:AQ11"/>
  </mergeCells>
  <printOptions horizontalCentered="1" verticalCentered="1"/>
  <pageMargins left="0.1968503937007874" right="0.1968503937007874" top="0.7874015748031497" bottom="0.7874015748031497" header="0.34" footer="0.5118110236220472"/>
  <pageSetup horizontalDpi="300" verticalDpi="300" orientation="landscape" paperSize="8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A5" sqref="A5"/>
    </sheetView>
  </sheetViews>
  <sheetFormatPr defaultColWidth="8.796875" defaultRowHeight="14.25"/>
  <cols>
    <col min="1" max="1" width="72.19921875" style="87" customWidth="1"/>
    <col min="2" max="2" width="4.09765625" style="87" customWidth="1"/>
    <col min="3" max="16384" width="9" style="87" customWidth="1"/>
  </cols>
  <sheetData>
    <row r="1" spans="1:4" ht="15" customHeight="1">
      <c r="A1" s="87" t="s">
        <v>93</v>
      </c>
      <c r="C1" s="88" t="s">
        <v>103</v>
      </c>
      <c r="D1" s="89" t="s">
        <v>100</v>
      </c>
    </row>
    <row r="2" spans="1:4" ht="15" customHeight="1">
      <c r="A2" s="87" t="s">
        <v>92</v>
      </c>
      <c r="D2" s="87" t="s">
        <v>105</v>
      </c>
    </row>
    <row r="3" spans="1:4" ht="15" customHeight="1">
      <c r="A3" s="87" t="s">
        <v>104</v>
      </c>
      <c r="D3" s="89" t="s">
        <v>101</v>
      </c>
    </row>
    <row r="4" spans="1:4" ht="15" customHeight="1">
      <c r="A4" s="87" t="s">
        <v>94</v>
      </c>
      <c r="D4" s="87" t="s">
        <v>106</v>
      </c>
    </row>
    <row r="5" ht="15" customHeight="1">
      <c r="A5" s="87" t="s">
        <v>107</v>
      </c>
    </row>
    <row r="6" ht="15" customHeight="1"/>
    <row r="7" ht="15" customHeight="1"/>
    <row r="8" ht="15" customHeight="1"/>
    <row r="9" ht="15" customHeight="1"/>
  </sheetData>
  <sheetProtection/>
  <printOptions/>
  <pageMargins left="0.787" right="0.26" top="0.984" bottom="0.984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"/>
  <sheetViews>
    <sheetView zoomScalePageLayoutView="0" workbookViewId="0" topLeftCell="A1">
      <selection activeCell="B1" sqref="B1"/>
    </sheetView>
  </sheetViews>
  <sheetFormatPr defaultColWidth="8.796875" defaultRowHeight="14.25"/>
  <cols>
    <col min="1" max="1" width="7.09765625" style="0" customWidth="1"/>
    <col min="2" max="2" width="2.8984375" style="0" customWidth="1"/>
  </cols>
  <sheetData>
    <row r="1" spans="1:30" s="1" customFormat="1" ht="13.5">
      <c r="A1" s="41" t="s">
        <v>38</v>
      </c>
      <c r="B1" s="41">
        <v>15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</row>
    <row r="2" ht="13.5">
      <c r="A2" s="41"/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三井　伸二</dc:creator>
  <cp:keywords/>
  <dc:description/>
  <cp:lastModifiedBy>Windows ユーザー</cp:lastModifiedBy>
  <cp:lastPrinted>2018-10-30T01:25:47Z</cp:lastPrinted>
  <dcterms:created xsi:type="dcterms:W3CDTF">1998-07-02T02:42:06Z</dcterms:created>
  <dcterms:modified xsi:type="dcterms:W3CDTF">2021-06-11T05:17:29Z</dcterms:modified>
  <cp:category/>
  <cp:version/>
  <cp:contentType/>
  <cp:contentStatus/>
</cp:coreProperties>
</file>